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nnah.sturm\Downloads\"/>
    </mc:Choice>
  </mc:AlternateContent>
  <xr:revisionPtr revIDLastSave="0" documentId="8_{CBA9BEE8-3CF4-43FB-9B65-C09A5E523B2F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01-Summary" sheetId="4" r:id="rId1"/>
    <sheet name="02-Summary" sheetId="5" r:id="rId2"/>
    <sheet name="03-Div00-01" sheetId="6" r:id="rId3"/>
    <sheet name="04-Div01-02" sheetId="7" r:id="rId4"/>
    <sheet name="05-Div02-03" sheetId="8" r:id="rId5"/>
    <sheet name="06-Div03-04" sheetId="9" r:id="rId6"/>
    <sheet name="07-Div04-05" sheetId="10" r:id="rId7"/>
    <sheet name="08-Div06-07" sheetId="11" r:id="rId8"/>
    <sheet name="09-Div07" sheetId="12" r:id="rId9"/>
    <sheet name="10-Div07-08" sheetId="13" r:id="rId10"/>
    <sheet name="11-Div08-09" sheetId="14" r:id="rId11"/>
    <sheet name="12-Div09-10" sheetId="15" r:id="rId12"/>
    <sheet name="13-Div10-11" sheetId="16" r:id="rId13"/>
    <sheet name="14-Div11-12" sheetId="17" r:id="rId14"/>
    <sheet name="15-Div12-14" sheetId="18" r:id="rId15"/>
    <sheet name="16-Div14,21" sheetId="19" r:id="rId16"/>
    <sheet name="17-Div22-23" sheetId="34" r:id="rId17"/>
    <sheet name="18-Div23,25" sheetId="20" r:id="rId18"/>
    <sheet name="19-Div25-26" sheetId="21" r:id="rId19"/>
    <sheet name="20-Div26-27" sheetId="22" r:id="rId20"/>
    <sheet name="21-Div27-28,31" sheetId="23" r:id="rId21"/>
    <sheet name="22-Div31-33" sheetId="24" r:id="rId22"/>
    <sheet name="23-Div33-42" sheetId="25" r:id="rId23"/>
    <sheet name="24-Div43-48" sheetId="35" r:id="rId24"/>
    <sheet name="25-Alternates" sheetId="26" r:id="rId25"/>
  </sheets>
  <definedNames>
    <definedName name="_1A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4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4" l="1"/>
  <c r="E48" i="4"/>
  <c r="G47" i="4"/>
  <c r="J3" i="5"/>
  <c r="E5" i="8" l="1"/>
  <c r="E5" i="9"/>
  <c r="E5" i="10"/>
  <c r="E5" i="11"/>
  <c r="E5" i="12"/>
  <c r="E5" i="13"/>
  <c r="E5" i="14"/>
  <c r="E5" i="15"/>
  <c r="E5" i="16"/>
  <c r="E5" i="17"/>
  <c r="E5" i="18"/>
  <c r="E5" i="19"/>
  <c r="E5" i="34"/>
  <c r="E5" i="20"/>
  <c r="E5" i="21"/>
  <c r="E5" i="22"/>
  <c r="E5" i="23"/>
  <c r="E5" i="24"/>
  <c r="E5" i="25"/>
  <c r="E5" i="35"/>
  <c r="E5" i="26"/>
  <c r="E5" i="7"/>
  <c r="E4" i="8"/>
  <c r="E4" i="9"/>
  <c r="E4" i="10"/>
  <c r="E4" i="11"/>
  <c r="E4" i="12"/>
  <c r="E4" i="13"/>
  <c r="E4" i="14"/>
  <c r="E4" i="15"/>
  <c r="E4" i="16"/>
  <c r="E4" i="17"/>
  <c r="E4" i="18"/>
  <c r="E4" i="19"/>
  <c r="E4" i="34"/>
  <c r="E4" i="20"/>
  <c r="E4" i="21"/>
  <c r="E4" i="22"/>
  <c r="E4" i="23"/>
  <c r="E4" i="24"/>
  <c r="E4" i="25"/>
  <c r="E4" i="35"/>
  <c r="E4" i="26"/>
  <c r="E4" i="7"/>
  <c r="B5" i="8"/>
  <c r="B5" i="9"/>
  <c r="B5" i="10"/>
  <c r="B5" i="11"/>
  <c r="B5" i="12"/>
  <c r="B5" i="13"/>
  <c r="B5" i="14"/>
  <c r="B5" i="15"/>
  <c r="B5" i="16"/>
  <c r="B5" i="17"/>
  <c r="B5" i="18"/>
  <c r="B5" i="19"/>
  <c r="B5" i="34"/>
  <c r="B5" i="20"/>
  <c r="B5" i="21"/>
  <c r="B5" i="22"/>
  <c r="B5" i="23"/>
  <c r="B5" i="24"/>
  <c r="B5" i="25"/>
  <c r="B5" i="35"/>
  <c r="B5" i="26"/>
  <c r="B5" i="7"/>
  <c r="B4" i="8"/>
  <c r="B4" i="9"/>
  <c r="B4" i="10"/>
  <c r="B4" i="11"/>
  <c r="B4" i="12"/>
  <c r="B4" i="13"/>
  <c r="B4" i="14"/>
  <c r="B4" i="15"/>
  <c r="B4" i="16"/>
  <c r="B4" i="17"/>
  <c r="B4" i="18"/>
  <c r="B4" i="19"/>
  <c r="B4" i="34"/>
  <c r="B4" i="20"/>
  <c r="B4" i="21"/>
  <c r="B4" i="22"/>
  <c r="B4" i="23"/>
  <c r="B4" i="24"/>
  <c r="B4" i="25"/>
  <c r="B4" i="35"/>
  <c r="B4" i="26"/>
  <c r="B4" i="7"/>
  <c r="E5" i="6"/>
  <c r="E4" i="6"/>
  <c r="B5" i="6"/>
  <c r="B4" i="6"/>
  <c r="C4" i="5"/>
  <c r="C3" i="5"/>
  <c r="H10" i="5"/>
  <c r="F10" i="5"/>
  <c r="D41" i="25"/>
  <c r="G48" i="4" s="1"/>
  <c r="C41" i="25"/>
  <c r="D22" i="24"/>
  <c r="G46" i="4" s="1"/>
  <c r="C22" i="24"/>
  <c r="C30" i="35" s="1"/>
  <c r="D33" i="23"/>
  <c r="G45" i="4" s="1"/>
  <c r="C33" i="23"/>
  <c r="E45" i="4" s="1"/>
  <c r="D12" i="23"/>
  <c r="E12" i="23" s="1"/>
  <c r="C12" i="23"/>
  <c r="E44" i="4" s="1"/>
  <c r="D26" i="22"/>
  <c r="G43" i="4" s="1"/>
  <c r="C26" i="22"/>
  <c r="E43" i="4" s="1"/>
  <c r="D38" i="21"/>
  <c r="G42" i="4" s="1"/>
  <c r="C38" i="21"/>
  <c r="E42" i="4" s="1"/>
  <c r="D51" i="20"/>
  <c r="G41" i="4"/>
  <c r="C51" i="20"/>
  <c r="E41" i="4" s="1"/>
  <c r="D11" i="34"/>
  <c r="G39" i="4" s="1"/>
  <c r="C11" i="34"/>
  <c r="E39" i="4" s="1"/>
  <c r="D39" i="19"/>
  <c r="G38" i="4" s="1"/>
  <c r="C39" i="19"/>
  <c r="E38" i="4" s="1"/>
  <c r="D34" i="18"/>
  <c r="G36" i="4" s="1"/>
  <c r="C34" i="18"/>
  <c r="E36" i="4" s="1"/>
  <c r="D32" i="17"/>
  <c r="G35" i="4" s="1"/>
  <c r="C32" i="17"/>
  <c r="E35" i="4" s="1"/>
  <c r="D17" i="16"/>
  <c r="G34" i="4" s="1"/>
  <c r="C17" i="16"/>
  <c r="E34" i="4" s="1"/>
  <c r="D26" i="15"/>
  <c r="G33" i="4" s="1"/>
  <c r="C26" i="15"/>
  <c r="E33" i="4" s="1"/>
  <c r="D20" i="14"/>
  <c r="G32" i="4" s="1"/>
  <c r="C20" i="14"/>
  <c r="E32" i="4" s="1"/>
  <c r="D13" i="13"/>
  <c r="G31" i="4" s="1"/>
  <c r="C13" i="13"/>
  <c r="E31" i="4" s="1"/>
  <c r="D56" i="11"/>
  <c r="G30" i="4" s="1"/>
  <c r="C56" i="11"/>
  <c r="E30" i="4" s="1"/>
  <c r="D10" i="11"/>
  <c r="G29" i="4" s="1"/>
  <c r="C10" i="11"/>
  <c r="E10" i="11" s="1"/>
  <c r="D18" i="10"/>
  <c r="G28" i="4" s="1"/>
  <c r="C18" i="10"/>
  <c r="E28" i="4"/>
  <c r="I28" i="4" s="1"/>
  <c r="D35" i="9"/>
  <c r="G27" i="4" s="1"/>
  <c r="C35" i="9"/>
  <c r="E35" i="9" s="1"/>
  <c r="D42" i="8"/>
  <c r="G26" i="4" s="1"/>
  <c r="C42" i="8"/>
  <c r="E42" i="8" s="1"/>
  <c r="E26" i="4"/>
  <c r="C51" i="7"/>
  <c r="E25" i="4" s="1"/>
  <c r="D40" i="26"/>
  <c r="D29" i="35"/>
  <c r="G58" i="4" s="1"/>
  <c r="C29" i="35"/>
  <c r="E58" i="4" s="1"/>
  <c r="I58" i="4" s="1"/>
  <c r="E28" i="35"/>
  <c r="E27" i="35"/>
  <c r="E26" i="35"/>
  <c r="D25" i="35"/>
  <c r="G57" i="4" s="1"/>
  <c r="C25" i="35"/>
  <c r="E57" i="4" s="1"/>
  <c r="E24" i="35"/>
  <c r="E23" i="35"/>
  <c r="D21" i="35"/>
  <c r="E21" i="35" s="1"/>
  <c r="C21" i="35"/>
  <c r="E56" i="4" s="1"/>
  <c r="E20" i="35"/>
  <c r="E19" i="35"/>
  <c r="D17" i="35"/>
  <c r="G55" i="4" s="1"/>
  <c r="C17" i="35"/>
  <c r="E55" i="4" s="1"/>
  <c r="E17" i="35"/>
  <c r="E16" i="35"/>
  <c r="E15" i="35"/>
  <c r="D13" i="35"/>
  <c r="G54" i="4" s="1"/>
  <c r="C13" i="35"/>
  <c r="E54" i="4" s="1"/>
  <c r="I54" i="4" s="1"/>
  <c r="E13" i="35"/>
  <c r="E12" i="35"/>
  <c r="E11" i="3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21" i="24"/>
  <c r="E20" i="24"/>
  <c r="E19" i="24"/>
  <c r="E18" i="24"/>
  <c r="E17" i="24"/>
  <c r="E16" i="24"/>
  <c r="E15" i="24"/>
  <c r="E14" i="24"/>
  <c r="E13" i="24"/>
  <c r="E12" i="24"/>
  <c r="E11" i="24"/>
  <c r="E10" i="24"/>
  <c r="E24" i="23"/>
  <c r="E23" i="23"/>
  <c r="E22" i="23"/>
  <c r="E21" i="23"/>
  <c r="E20" i="23"/>
  <c r="E19" i="23"/>
  <c r="E18" i="23"/>
  <c r="E17" i="23"/>
  <c r="E16" i="23"/>
  <c r="E15" i="23"/>
  <c r="E14" i="23"/>
  <c r="E11" i="23"/>
  <c r="E10" i="23"/>
  <c r="E19" i="22"/>
  <c r="E18" i="22"/>
  <c r="E17" i="22"/>
  <c r="E16" i="22"/>
  <c r="E15" i="22"/>
  <c r="E14" i="22"/>
  <c r="E13" i="22"/>
  <c r="E12" i="22"/>
  <c r="E11" i="22"/>
  <c r="E10" i="22"/>
  <c r="E14" i="21"/>
  <c r="E13" i="21"/>
  <c r="E12" i="21"/>
  <c r="E11" i="21"/>
  <c r="E10" i="21"/>
  <c r="E61" i="34"/>
  <c r="E60" i="34"/>
  <c r="E59" i="34"/>
  <c r="E58" i="34"/>
  <c r="E57" i="34"/>
  <c r="E56" i="34"/>
  <c r="E55" i="34"/>
  <c r="E54" i="34"/>
  <c r="E53" i="34"/>
  <c r="E52" i="34"/>
  <c r="E51" i="34"/>
  <c r="E50" i="34"/>
  <c r="E49" i="34"/>
  <c r="E48" i="34"/>
  <c r="E47" i="34"/>
  <c r="D45" i="34"/>
  <c r="G40" i="4" s="1"/>
  <c r="C45" i="34"/>
  <c r="E40" i="4" s="1"/>
  <c r="I40" i="4" s="1"/>
  <c r="E44" i="34"/>
  <c r="E43" i="34"/>
  <c r="E42" i="34"/>
  <c r="E41" i="34"/>
  <c r="E40" i="34"/>
  <c r="E39" i="34"/>
  <c r="E38" i="34"/>
  <c r="E37" i="34"/>
  <c r="E36" i="34"/>
  <c r="E35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0" i="34"/>
  <c r="E56" i="19"/>
  <c r="E55" i="19"/>
  <c r="E54" i="19"/>
  <c r="E53" i="19"/>
  <c r="E52" i="19"/>
  <c r="E51" i="19"/>
  <c r="E50" i="19"/>
  <c r="E49" i="19"/>
  <c r="E48" i="19"/>
  <c r="E47" i="19"/>
  <c r="E46" i="19"/>
  <c r="E45" i="19"/>
  <c r="E44" i="19"/>
  <c r="E43" i="19"/>
  <c r="E42" i="19"/>
  <c r="E41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D51" i="18"/>
  <c r="G37" i="4" s="1"/>
  <c r="C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53" i="17"/>
  <c r="E52" i="17"/>
  <c r="E51" i="17"/>
  <c r="E50" i="17"/>
  <c r="E49" i="17"/>
  <c r="E48" i="17"/>
  <c r="E47" i="17"/>
  <c r="E46" i="17"/>
  <c r="E45" i="17"/>
  <c r="E44" i="17"/>
  <c r="E43" i="17"/>
  <c r="E42" i="17"/>
  <c r="E41" i="17"/>
  <c r="E40" i="17"/>
  <c r="E39" i="17"/>
  <c r="E38" i="17"/>
  <c r="E37" i="17"/>
  <c r="E36" i="17"/>
  <c r="E35" i="17"/>
  <c r="E34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6" i="16"/>
  <c r="E15" i="16"/>
  <c r="E14" i="16"/>
  <c r="E13" i="16"/>
  <c r="E12" i="16"/>
  <c r="E11" i="16"/>
  <c r="E10" i="16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19" i="14"/>
  <c r="E18" i="14"/>
  <c r="E17" i="14"/>
  <c r="E16" i="14"/>
  <c r="E15" i="14"/>
  <c r="E14" i="14"/>
  <c r="E13" i="14"/>
  <c r="E12" i="14"/>
  <c r="E11" i="14"/>
  <c r="E10" i="14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2" i="13"/>
  <c r="E11" i="13"/>
  <c r="E10" i="13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23" i="11"/>
  <c r="E22" i="11"/>
  <c r="E21" i="11"/>
  <c r="E20" i="11"/>
  <c r="E19" i="11"/>
  <c r="E18" i="11"/>
  <c r="E17" i="11"/>
  <c r="E16" i="11"/>
  <c r="E15" i="11"/>
  <c r="E14" i="11"/>
  <c r="E13" i="11"/>
  <c r="E12" i="11"/>
  <c r="E18" i="10"/>
  <c r="E17" i="10"/>
  <c r="E16" i="10"/>
  <c r="E15" i="10"/>
  <c r="E14" i="10"/>
  <c r="E13" i="10"/>
  <c r="E12" i="10"/>
  <c r="E11" i="10"/>
  <c r="E10" i="10"/>
  <c r="E19" i="9"/>
  <c r="E18" i="9"/>
  <c r="E17" i="9"/>
  <c r="E16" i="9"/>
  <c r="E15" i="9"/>
  <c r="E14" i="9"/>
  <c r="E13" i="9"/>
  <c r="E12" i="9"/>
  <c r="E11" i="9"/>
  <c r="E10" i="9"/>
  <c r="E14" i="8"/>
  <c r="E13" i="8"/>
  <c r="E12" i="8"/>
  <c r="E11" i="8"/>
  <c r="E10" i="8"/>
  <c r="E15" i="8"/>
  <c r="D51" i="7"/>
  <c r="G25" i="4" s="1"/>
  <c r="C40" i="26"/>
  <c r="E40" i="26" s="1"/>
  <c r="E39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E13" i="26"/>
  <c r="E12" i="26"/>
  <c r="E11" i="26"/>
  <c r="D61" i="25"/>
  <c r="G53" i="4" s="1"/>
  <c r="C61" i="25"/>
  <c r="E53" i="4" s="1"/>
  <c r="I53" i="4" s="1"/>
  <c r="E60" i="25"/>
  <c r="E59" i="25"/>
  <c r="D57" i="25"/>
  <c r="G52" i="4" s="1"/>
  <c r="C57" i="25"/>
  <c r="E52" i="4" s="1"/>
  <c r="E56" i="25"/>
  <c r="E55" i="25"/>
  <c r="D53" i="25"/>
  <c r="G51" i="4" s="1"/>
  <c r="C53" i="25"/>
  <c r="E51" i="4" s="1"/>
  <c r="E52" i="25"/>
  <c r="E51" i="25"/>
  <c r="D49" i="25"/>
  <c r="G50" i="4" s="1"/>
  <c r="C49" i="25"/>
  <c r="E48" i="25"/>
  <c r="E47" i="25"/>
  <c r="D45" i="25"/>
  <c r="G49" i="4" s="1"/>
  <c r="C45" i="25"/>
  <c r="E49" i="4" s="1"/>
  <c r="E44" i="25"/>
  <c r="E43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62" i="24"/>
  <c r="E61" i="24"/>
  <c r="E60" i="24"/>
  <c r="E59" i="24"/>
  <c r="E58" i="24"/>
  <c r="E57" i="24"/>
  <c r="E56" i="24"/>
  <c r="E55" i="24"/>
  <c r="D53" i="24"/>
  <c r="C53" i="24"/>
  <c r="E52" i="24"/>
  <c r="E51" i="24"/>
  <c r="E50" i="24"/>
  <c r="E49" i="24"/>
  <c r="E48" i="24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62" i="23"/>
  <c r="E61" i="23"/>
  <c r="E60" i="23"/>
  <c r="E59" i="23"/>
  <c r="E58" i="23"/>
  <c r="E57" i="23"/>
  <c r="E56" i="23"/>
  <c r="E55" i="23"/>
  <c r="E54" i="23"/>
  <c r="E53" i="23"/>
  <c r="E52" i="23"/>
  <c r="E51" i="23"/>
  <c r="E50" i="23"/>
  <c r="E49" i="23"/>
  <c r="E48" i="23"/>
  <c r="E47" i="23"/>
  <c r="E46" i="23"/>
  <c r="E45" i="23"/>
  <c r="E44" i="23"/>
  <c r="E43" i="23"/>
  <c r="E42" i="23"/>
  <c r="E41" i="23"/>
  <c r="E40" i="23"/>
  <c r="E39" i="23"/>
  <c r="E38" i="23"/>
  <c r="E37" i="23"/>
  <c r="E36" i="23"/>
  <c r="E35" i="23"/>
  <c r="E33" i="23"/>
  <c r="E32" i="23"/>
  <c r="E31" i="23"/>
  <c r="E30" i="23"/>
  <c r="E29" i="23"/>
  <c r="E28" i="23"/>
  <c r="E27" i="23"/>
  <c r="E26" i="23"/>
  <c r="E25" i="23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5" i="22"/>
  <c r="E24" i="22"/>
  <c r="E23" i="22"/>
  <c r="E22" i="22"/>
  <c r="E21" i="22"/>
  <c r="E20" i="22"/>
  <c r="E62" i="21"/>
  <c r="E61" i="21"/>
  <c r="E60" i="21"/>
  <c r="E59" i="21"/>
  <c r="E58" i="21"/>
  <c r="E57" i="21"/>
  <c r="E56" i="21"/>
  <c r="E55" i="21"/>
  <c r="E54" i="21"/>
  <c r="E53" i="21"/>
  <c r="E52" i="21"/>
  <c r="E51" i="21"/>
  <c r="E50" i="21"/>
  <c r="E49" i="21"/>
  <c r="E48" i="21"/>
  <c r="E47" i="21"/>
  <c r="E46" i="21"/>
  <c r="E45" i="21"/>
  <c r="E44" i="21"/>
  <c r="E43" i="21"/>
  <c r="E42" i="21"/>
  <c r="E41" i="21"/>
  <c r="E40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62" i="20"/>
  <c r="E61" i="20"/>
  <c r="E60" i="20"/>
  <c r="E59" i="20"/>
  <c r="E58" i="20"/>
  <c r="E57" i="20"/>
  <c r="E56" i="20"/>
  <c r="E55" i="20"/>
  <c r="E54" i="20"/>
  <c r="E53" i="20"/>
  <c r="E50" i="20"/>
  <c r="E49" i="20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62" i="19"/>
  <c r="E61" i="19"/>
  <c r="E60" i="19"/>
  <c r="E59" i="19"/>
  <c r="E58" i="19"/>
  <c r="E57" i="19"/>
  <c r="E62" i="18"/>
  <c r="E61" i="18"/>
  <c r="E60" i="18"/>
  <c r="E59" i="18"/>
  <c r="E58" i="18"/>
  <c r="E57" i="18"/>
  <c r="E56" i="18"/>
  <c r="E55" i="18"/>
  <c r="E54" i="18"/>
  <c r="E53" i="18"/>
  <c r="E62" i="17"/>
  <c r="E61" i="17"/>
  <c r="E60" i="17"/>
  <c r="E59" i="17"/>
  <c r="E58" i="17"/>
  <c r="E57" i="17"/>
  <c r="E56" i="17"/>
  <c r="E55" i="17"/>
  <c r="E54" i="17"/>
  <c r="E62" i="16"/>
  <c r="E61" i="16"/>
  <c r="E60" i="16"/>
  <c r="E59" i="16"/>
  <c r="E58" i="16"/>
  <c r="E57" i="16"/>
  <c r="E56" i="16"/>
  <c r="E55" i="16"/>
  <c r="E54" i="16"/>
  <c r="E53" i="16"/>
  <c r="E52" i="16"/>
  <c r="E51" i="16"/>
  <c r="E50" i="16"/>
  <c r="E49" i="16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62" i="11"/>
  <c r="E61" i="11"/>
  <c r="E60" i="11"/>
  <c r="E59" i="11"/>
  <c r="E58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7" i="8"/>
  <c r="E16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62" i="7"/>
  <c r="E61" i="7"/>
  <c r="E60" i="7"/>
  <c r="E59" i="7"/>
  <c r="E58" i="7"/>
  <c r="E57" i="7"/>
  <c r="E56" i="7"/>
  <c r="E55" i="7"/>
  <c r="E54" i="7"/>
  <c r="E53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D45" i="6"/>
  <c r="C45" i="6"/>
  <c r="E45" i="6" s="1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26" i="22"/>
  <c r="E20" i="14"/>
  <c r="E51" i="20"/>
  <c r="E11" i="34"/>
  <c r="E26" i="15"/>
  <c r="J11" i="5"/>
  <c r="I15" i="4"/>
  <c r="C15" i="4"/>
  <c r="E51" i="7" l="1"/>
  <c r="E53" i="24"/>
  <c r="D30" i="35"/>
  <c r="E57" i="25"/>
  <c r="G44" i="4"/>
  <c r="I44" i="4" s="1"/>
  <c r="E49" i="25"/>
  <c r="E17" i="16"/>
  <c r="E39" i="19"/>
  <c r="E22" i="24"/>
  <c r="E45" i="34"/>
  <c r="E46" i="4"/>
  <c r="I46" i="4" s="1"/>
  <c r="E13" i="13"/>
  <c r="E51" i="18"/>
  <c r="E29" i="35"/>
  <c r="J10" i="5"/>
  <c r="I26" i="4"/>
  <c r="I52" i="4"/>
  <c r="I49" i="4"/>
  <c r="I51" i="4"/>
  <c r="I55" i="4"/>
  <c r="I57" i="4"/>
  <c r="I30" i="4"/>
  <c r="I45" i="4"/>
  <c r="E30" i="35"/>
  <c r="E53" i="25"/>
  <c r="E25" i="35"/>
  <c r="E29" i="4"/>
  <c r="I32" i="4"/>
  <c r="I36" i="4"/>
  <c r="I42" i="4"/>
  <c r="E24" i="4"/>
  <c r="E59" i="4" s="1"/>
  <c r="E37" i="4"/>
  <c r="I37" i="4" s="1"/>
  <c r="E50" i="4"/>
  <c r="I50" i="4" s="1"/>
  <c r="I31" i="4"/>
  <c r="I35" i="4"/>
  <c r="I41" i="4"/>
  <c r="G24" i="4"/>
  <c r="G56" i="4"/>
  <c r="I56" i="4" s="1"/>
  <c r="E45" i="25"/>
  <c r="E61" i="25"/>
  <c r="E27" i="4"/>
  <c r="I27" i="4" s="1"/>
  <c r="I34" i="4"/>
  <c r="I39" i="4"/>
  <c r="I47" i="4"/>
  <c r="I33" i="4"/>
  <c r="I38" i="4"/>
  <c r="I43" i="4"/>
  <c r="I48" i="4"/>
  <c r="I25" i="4"/>
  <c r="I29" i="4"/>
  <c r="E41" i="25"/>
  <c r="E38" i="21"/>
  <c r="E32" i="17"/>
  <c r="I24" i="4" l="1"/>
  <c r="G59" i="4"/>
  <c r="H13" i="5" s="1"/>
  <c r="F13" i="5"/>
  <c r="I59" i="4" l="1"/>
  <c r="J13" i="5" s="1"/>
</calcChain>
</file>

<file path=xl/sharedStrings.xml><?xml version="1.0" encoding="utf-8"?>
<sst xmlns="http://schemas.openxmlformats.org/spreadsheetml/2006/main" count="2660" uniqueCount="2272">
  <si>
    <t>LEA:</t>
  </si>
  <si>
    <t>Division</t>
  </si>
  <si>
    <t>Category</t>
  </si>
  <si>
    <t>General Conditions</t>
  </si>
  <si>
    <t>Caissons</t>
  </si>
  <si>
    <t>Site Improvements</t>
  </si>
  <si>
    <t>Other</t>
  </si>
  <si>
    <t xml:space="preserve"> </t>
  </si>
  <si>
    <t>DATE:</t>
  </si>
  <si>
    <t>Renovation</t>
  </si>
  <si>
    <t>IAC/PSCP FORM 302.4</t>
  </si>
  <si>
    <t>Total</t>
  </si>
  <si>
    <t>Structural Concrete</t>
  </si>
  <si>
    <t>Concrete Unit Masonry</t>
  </si>
  <si>
    <t>Glass Unit Masonry</t>
  </si>
  <si>
    <t>Cold-Formed Metal Framing</t>
  </si>
  <si>
    <t>Metal Stairs</t>
  </si>
  <si>
    <t>Rough Carpentry</t>
  </si>
  <si>
    <t>Finish Carpentry</t>
  </si>
  <si>
    <t>Architectural Woodwork</t>
  </si>
  <si>
    <t>Plastic Fabrications</t>
  </si>
  <si>
    <t>Membrane Roofing</t>
  </si>
  <si>
    <t>Flashing &amp; Sheet Metal</t>
  </si>
  <si>
    <t>Metal Doors &amp; Frames</t>
  </si>
  <si>
    <t>Wood Doors</t>
  </si>
  <si>
    <t>Entrances &amp; Storefronts</t>
  </si>
  <si>
    <t>Metal Windows</t>
  </si>
  <si>
    <t>Hardware</t>
  </si>
  <si>
    <t>Glazing</t>
  </si>
  <si>
    <t>Gypsum Board</t>
  </si>
  <si>
    <t>Acoustical Ceilings</t>
  </si>
  <si>
    <t>Wood Flooring</t>
  </si>
  <si>
    <t>Resilient Flooring</t>
  </si>
  <si>
    <t>Special Coatings</t>
  </si>
  <si>
    <t>Wall Coverings</t>
  </si>
  <si>
    <t>Louvers &amp; Vents</t>
  </si>
  <si>
    <t>Access Flooring</t>
  </si>
  <si>
    <t>Flagpoles</t>
  </si>
  <si>
    <t>Lockers</t>
  </si>
  <si>
    <t>Residential Equipment</t>
  </si>
  <si>
    <t>Unit Kitchens</t>
  </si>
  <si>
    <t>Elevators</t>
  </si>
  <si>
    <t>Wheelchair Lifts</t>
  </si>
  <si>
    <t>Fire Pumps</t>
  </si>
  <si>
    <t>Plumbing Piping</t>
  </si>
  <si>
    <t>Plumbing Equipment</t>
  </si>
  <si>
    <t>Cooling Towers</t>
  </si>
  <si>
    <t>Air Terminal Units</t>
  </si>
  <si>
    <t>Air Outlets &amp; Inlets</t>
  </si>
  <si>
    <t>Lighting</t>
  </si>
  <si>
    <t>Emergency Lighting</t>
  </si>
  <si>
    <t>TOTAL</t>
  </si>
  <si>
    <t>COST ESTIMATE SUMMARY</t>
  </si>
  <si>
    <t xml:space="preserve">PROJECT TITLE: </t>
  </si>
  <si>
    <t xml:space="preserve">PSC NO. </t>
  </si>
  <si>
    <t xml:space="preserve">Cost Estimate for: </t>
  </si>
  <si>
    <t>Design Development</t>
  </si>
  <si>
    <t>Construction Document</t>
  </si>
  <si>
    <t>Planned Bid Date</t>
  </si>
  <si>
    <t>Existing Wall Perimeter</t>
  </si>
  <si>
    <t>Design Capacity</t>
  </si>
  <si>
    <t>Building Gross Area</t>
  </si>
  <si>
    <t>Acres of Site</t>
  </si>
  <si>
    <t>New/Add</t>
  </si>
  <si>
    <t>Developed</t>
  </si>
  <si>
    <t>Undeveloped</t>
  </si>
  <si>
    <r>
      <t xml:space="preserve">General Building description </t>
    </r>
    <r>
      <rPr>
        <sz val="8"/>
        <rFont val="Arial"/>
        <family val="2"/>
      </rPr>
      <t>(number of stories, type of construction, etc.):</t>
    </r>
  </si>
  <si>
    <t>C.S.I             DIV</t>
  </si>
  <si>
    <t>CATEGORY</t>
  </si>
  <si>
    <t>ESTIMATED COST OF NEW CONSTRUCTION</t>
  </si>
  <si>
    <t>ESTIMATED COST OF RENOVATION</t>
  </si>
  <si>
    <t>TOTAL COST</t>
  </si>
  <si>
    <t>CONCRETE</t>
  </si>
  <si>
    <t>FINISHES</t>
  </si>
  <si>
    <t>SPECIALTIES</t>
  </si>
  <si>
    <t>SPECIAL CONSTRUCTION</t>
  </si>
  <si>
    <t>ELECTRICAL</t>
  </si>
  <si>
    <t>MASONRY</t>
  </si>
  <si>
    <t>METALS</t>
  </si>
  <si>
    <t>AREAS AT STAGES</t>
  </si>
  <si>
    <t>SCHEMATIC DESIGN</t>
  </si>
  <si>
    <t>DESIGN DOCUMENTS</t>
  </si>
  <si>
    <t xml:space="preserve">COST PER SQ. FT. </t>
  </si>
  <si>
    <t>CONSTRUCTION DOCUMENTS</t>
  </si>
  <si>
    <t>EDUCATIONAL SPECIFICATIONS</t>
  </si>
  <si>
    <t>Cost estimated or confirmed by project architect and accepted by the Board of Education.</t>
  </si>
  <si>
    <t>Signature of Architect/Engineer</t>
  </si>
  <si>
    <t>Signature of LEA representative</t>
  </si>
  <si>
    <t xml:space="preserve">Percent Inflation </t>
  </si>
  <si>
    <t>and percent Contingency</t>
  </si>
  <si>
    <t>of costs reported on page 1.</t>
  </si>
  <si>
    <t>Energy Index (BTU's/Sq. Ft./Year):</t>
  </si>
  <si>
    <t>Local construction funds to be available:</t>
  </si>
  <si>
    <t xml:space="preserve">Ineligible Areas: </t>
  </si>
  <si>
    <t>Off-Site Work</t>
  </si>
  <si>
    <t>Alternates</t>
  </si>
  <si>
    <r>
      <t xml:space="preserve">Ineligible areas included </t>
    </r>
    <r>
      <rPr>
        <sz val="8"/>
        <rFont val="Arial"/>
        <family val="2"/>
      </rPr>
      <t>(square feet):</t>
    </r>
  </si>
  <si>
    <t>(month/year)</t>
  </si>
  <si>
    <t>and cover costs of items identified below:</t>
  </si>
  <si>
    <t>Indicate and list codes of the following:</t>
  </si>
  <si>
    <t>Permits</t>
  </si>
  <si>
    <t>$</t>
  </si>
  <si>
    <t>Water Connections</t>
  </si>
  <si>
    <t>Insurance</t>
  </si>
  <si>
    <t>Sewer Connections</t>
  </si>
  <si>
    <t>Alternate</t>
  </si>
  <si>
    <t>Alt. 1</t>
  </si>
  <si>
    <t>Alt. 2</t>
  </si>
  <si>
    <t>Alt. 3</t>
  </si>
  <si>
    <t>Alt. 4</t>
  </si>
  <si>
    <t>Alt. 5</t>
  </si>
  <si>
    <t>Alt. 6</t>
  </si>
  <si>
    <t>Alt. 7</t>
  </si>
  <si>
    <t>Alt. 8</t>
  </si>
  <si>
    <t>Alt. 9</t>
  </si>
  <si>
    <t>Alt. 10</t>
  </si>
  <si>
    <t>Alt. 11</t>
  </si>
  <si>
    <t>Alt. 12</t>
  </si>
  <si>
    <t>Alt. 13</t>
  </si>
  <si>
    <t>Alt. 14</t>
  </si>
  <si>
    <t>Alt. 15</t>
  </si>
  <si>
    <t>Alt. 16</t>
  </si>
  <si>
    <t>Alt. 17</t>
  </si>
  <si>
    <t>Alt. 18</t>
  </si>
  <si>
    <t>Alt. 19</t>
  </si>
  <si>
    <t>Alt. 20</t>
  </si>
  <si>
    <t>Alt. 21</t>
  </si>
  <si>
    <t>Alt. 22</t>
  </si>
  <si>
    <t>Alt. 23</t>
  </si>
  <si>
    <t>Alt. 24</t>
  </si>
  <si>
    <t>Alt. 25</t>
  </si>
  <si>
    <t>Alt. 26</t>
  </si>
  <si>
    <t xml:space="preserve">00 00 00 </t>
  </si>
  <si>
    <t>PROCUREMENT &amp; CONTRACTING REQUIREMENTS</t>
  </si>
  <si>
    <t>01 10 00</t>
  </si>
  <si>
    <t>Solicitation</t>
  </si>
  <si>
    <t>00 11 00</t>
  </si>
  <si>
    <t>Advertisements &amp; Invitations</t>
  </si>
  <si>
    <t>00 20 00</t>
  </si>
  <si>
    <t>Instructions for Procurement</t>
  </si>
  <si>
    <t>00 21 00</t>
  </si>
  <si>
    <t>Instructions</t>
  </si>
  <si>
    <t>00 22 00</t>
  </si>
  <si>
    <t>Supplementary Instructions</t>
  </si>
  <si>
    <t>00 23 00</t>
  </si>
  <si>
    <t>Procurement Definitions</t>
  </si>
  <si>
    <t>00 24 00</t>
  </si>
  <si>
    <t>Procurement Scopes</t>
  </si>
  <si>
    <t>00 25 00</t>
  </si>
  <si>
    <t>Procurement Meetings</t>
  </si>
  <si>
    <t>00 26 00</t>
  </si>
  <si>
    <t>Procurement Substitution Procedures</t>
  </si>
  <si>
    <t>00 30 00</t>
  </si>
  <si>
    <t>Available Information</t>
  </si>
  <si>
    <t>00 31 00</t>
  </si>
  <si>
    <t>Available Project Information</t>
  </si>
  <si>
    <t>00 40 00</t>
  </si>
  <si>
    <t>Procurement Forms &amp; Supplements</t>
  </si>
  <si>
    <t>00 41 00</t>
  </si>
  <si>
    <t>Bid Forms</t>
  </si>
  <si>
    <t>00 42 00</t>
  </si>
  <si>
    <t>Proposal Forms</t>
  </si>
  <si>
    <t>00 43 00</t>
  </si>
  <si>
    <t>Procurement form Supplements</t>
  </si>
  <si>
    <t>00 45 00</t>
  </si>
  <si>
    <t>Representations &amp; Certifications</t>
  </si>
  <si>
    <t>00 50 00</t>
  </si>
  <si>
    <t>Contracting Forms &amp; Supplements</t>
  </si>
  <si>
    <t>00 51 00</t>
  </si>
  <si>
    <t>Notice of Award</t>
  </si>
  <si>
    <t>00 52 00</t>
  </si>
  <si>
    <t>Agreement Forms</t>
  </si>
  <si>
    <t>00 54 00</t>
  </si>
  <si>
    <t>Agreement Form Supplements</t>
  </si>
  <si>
    <t>00 55 00</t>
  </si>
  <si>
    <t>Notice to Proceed</t>
  </si>
  <si>
    <t>00 60 00</t>
  </si>
  <si>
    <t>Project Forms</t>
  </si>
  <si>
    <t>00 62 00</t>
  </si>
  <si>
    <t>Certificates &amp; Other Forms</t>
  </si>
  <si>
    <t>00 63 00</t>
  </si>
  <si>
    <t>Clarification &amp; Modification Forms</t>
  </si>
  <si>
    <t>00 65 00</t>
  </si>
  <si>
    <t>Closeout forms</t>
  </si>
  <si>
    <t>00 70 00</t>
  </si>
  <si>
    <t>Conditions of the Contract</t>
  </si>
  <si>
    <t>00 71  00</t>
  </si>
  <si>
    <t>Contracting Definitions</t>
  </si>
  <si>
    <t>00 72 00</t>
  </si>
  <si>
    <t>00 73 00</t>
  </si>
  <si>
    <t>Supplementary Definitions</t>
  </si>
  <si>
    <t>00 90 00</t>
  </si>
  <si>
    <t>Revisions, Clarifications, &amp; Modifications</t>
  </si>
  <si>
    <t>00 91 00</t>
  </si>
  <si>
    <t>00 93 00</t>
  </si>
  <si>
    <t>Record Clarifications &amp; Proposals</t>
  </si>
  <si>
    <t>00 94 00</t>
  </si>
  <si>
    <t>Record Modifications</t>
  </si>
  <si>
    <t>TOTAL PROCUREMENT &amp; CONTRACTING REQUIREMENTS</t>
  </si>
  <si>
    <t>01 00 00</t>
  </si>
  <si>
    <t>GENERAL REQUIREMENTS</t>
  </si>
  <si>
    <t>Summary</t>
  </si>
  <si>
    <t>01 11 00</t>
  </si>
  <si>
    <t>Summary of Work</t>
  </si>
  <si>
    <t>01 12 00</t>
  </si>
  <si>
    <t>Multiple Contract Summary</t>
  </si>
  <si>
    <t>01 14 00</t>
  </si>
  <si>
    <t>Work Restrictions</t>
  </si>
  <si>
    <t>01 18 00</t>
  </si>
  <si>
    <t>Project Utility Sources</t>
  </si>
  <si>
    <t>01 20 00</t>
  </si>
  <si>
    <t>Price &amp; Payment Procedures</t>
  </si>
  <si>
    <t>01  21 00</t>
  </si>
  <si>
    <t>Allowances</t>
  </si>
  <si>
    <t>01 22 00</t>
  </si>
  <si>
    <t>Unit Prices</t>
  </si>
  <si>
    <t>01  23 00</t>
  </si>
  <si>
    <t>01 24 00</t>
  </si>
  <si>
    <t>Value Analysis</t>
  </si>
  <si>
    <t>01 25 00</t>
  </si>
  <si>
    <t>Substitution Procedures</t>
  </si>
  <si>
    <t>01 26 00</t>
  </si>
  <si>
    <t>Contract Modification Procedures</t>
  </si>
  <si>
    <t>01 29 00</t>
  </si>
  <si>
    <t>Payment Procedures</t>
  </si>
  <si>
    <t>01 30 00</t>
  </si>
  <si>
    <t>Administrative Requirements</t>
  </si>
  <si>
    <t>01 31 00</t>
  </si>
  <si>
    <t>Project Management &amp; Coordination</t>
  </si>
  <si>
    <t>01 32 00</t>
  </si>
  <si>
    <t>Construction Progress Documentation</t>
  </si>
  <si>
    <t>01 33 00</t>
  </si>
  <si>
    <t>Submittal Procedures</t>
  </si>
  <si>
    <t>01 35 00</t>
  </si>
  <si>
    <t>Special Procedures</t>
  </si>
  <si>
    <t>01 40 00</t>
  </si>
  <si>
    <t>Quality Requirements</t>
  </si>
  <si>
    <t>01 41 00</t>
  </si>
  <si>
    <t>Regulatory Requirements</t>
  </si>
  <si>
    <t>01  42 00</t>
  </si>
  <si>
    <t>References</t>
  </si>
  <si>
    <t>01 43 00</t>
  </si>
  <si>
    <t>Quality Assurance</t>
  </si>
  <si>
    <t>01 45 00</t>
  </si>
  <si>
    <t>Quality Control</t>
  </si>
  <si>
    <t>01 50 00</t>
  </si>
  <si>
    <t>Temporary Facilities &amp; Controls</t>
  </si>
  <si>
    <t>01  51 00</t>
  </si>
  <si>
    <t>Temporary Utilities</t>
  </si>
  <si>
    <t>01 52 00</t>
  </si>
  <si>
    <t>Construction Facilities</t>
  </si>
  <si>
    <t>Construction Aids</t>
  </si>
  <si>
    <t>01 55 00</t>
  </si>
  <si>
    <t>Vehicular Access &amp; Parking</t>
  </si>
  <si>
    <t>01 56 00</t>
  </si>
  <si>
    <t>Temporary Barriers &amp; Enclosures</t>
  </si>
  <si>
    <t>01 57 00</t>
  </si>
  <si>
    <t>Temporary Controls</t>
  </si>
  <si>
    <t>Project Identification</t>
  </si>
  <si>
    <t>01 60 00</t>
  </si>
  <si>
    <t>Product Requirements</t>
  </si>
  <si>
    <t>01 61 00</t>
  </si>
  <si>
    <t>Common Product Requirements</t>
  </si>
  <si>
    <t>01 62 00</t>
  </si>
  <si>
    <t>Product Options</t>
  </si>
  <si>
    <t>01 64 00</t>
  </si>
  <si>
    <t>Owner-Furnished Products</t>
  </si>
  <si>
    <t>01 65 00</t>
  </si>
  <si>
    <t>Product Delivery Requirements</t>
  </si>
  <si>
    <t>01 66 00</t>
  </si>
  <si>
    <t>Product Storage &amp; Handling Requirements</t>
  </si>
  <si>
    <t>01 70 00</t>
  </si>
  <si>
    <t>Execution &amp; Closeout Requirements</t>
  </si>
  <si>
    <t>01 51 00</t>
  </si>
  <si>
    <t>Examination &amp; Preparation</t>
  </si>
  <si>
    <t>01 73 00</t>
  </si>
  <si>
    <t>01 74 00</t>
  </si>
  <si>
    <t>Cleaning &amp; Waste Management</t>
  </si>
  <si>
    <t>01 75 00</t>
  </si>
  <si>
    <t>Starting &amp; Adjusting</t>
  </si>
  <si>
    <t>01 76 00</t>
  </si>
  <si>
    <t>Protecting Installed Construction</t>
  </si>
  <si>
    <t>01 77 00</t>
  </si>
  <si>
    <t>Closeout Procedures</t>
  </si>
  <si>
    <t>01 78 00</t>
  </si>
  <si>
    <t>Closeout Submittals</t>
  </si>
  <si>
    <t>01 79 00</t>
  </si>
  <si>
    <t>Demonstration &amp; Training</t>
  </si>
  <si>
    <t>01 80 00</t>
  </si>
  <si>
    <t>Performance Requirements</t>
  </si>
  <si>
    <t>01 81 00</t>
  </si>
  <si>
    <t>Facility Performance Requirements</t>
  </si>
  <si>
    <t>01 82 00</t>
  </si>
  <si>
    <t>Facility Substructure Performance Requirements</t>
  </si>
  <si>
    <t>01 83 00</t>
  </si>
  <si>
    <t>Facility Shell Performance Requirements</t>
  </si>
  <si>
    <t>01 84 00</t>
  </si>
  <si>
    <t>Interiors Performance Requirements</t>
  </si>
  <si>
    <t>01 85 00</t>
  </si>
  <si>
    <t>Conveying Equipment Performance Requirements</t>
  </si>
  <si>
    <t>01 86 00</t>
  </si>
  <si>
    <t>Facility Services performance Requirements</t>
  </si>
  <si>
    <t>01 87 00</t>
  </si>
  <si>
    <t>Equipment &amp; Furnishings Performance Requirements</t>
  </si>
  <si>
    <t>01 88 00</t>
  </si>
  <si>
    <t>Other Facility Construction Performance Requirements</t>
  </si>
  <si>
    <t>01 89 00</t>
  </si>
  <si>
    <t>Site Construction Performance Requirements</t>
  </si>
  <si>
    <t>01 90 00</t>
  </si>
  <si>
    <t>Life Cycle Activities</t>
  </si>
  <si>
    <t>01 91 00</t>
  </si>
  <si>
    <t>Commissioning</t>
  </si>
  <si>
    <t>01 92 00</t>
  </si>
  <si>
    <t>Facility Operation</t>
  </si>
  <si>
    <t>01 93 00</t>
  </si>
  <si>
    <t>Facility Maintenance</t>
  </si>
  <si>
    <t>01 94 00</t>
  </si>
  <si>
    <t>Facility Decommissioning</t>
  </si>
  <si>
    <t>TOTAL GENERAL REQUIREMENTS</t>
  </si>
  <si>
    <t>02 00 00</t>
  </si>
  <si>
    <t>EXISTING CONDITIONS</t>
  </si>
  <si>
    <t>02 01 00</t>
  </si>
  <si>
    <t>Maintenance of Existing Conditions</t>
  </si>
  <si>
    <t>02 05 00</t>
  </si>
  <si>
    <t>Common Work Results for Existing Conditions</t>
  </si>
  <si>
    <t>02 06 00</t>
  </si>
  <si>
    <t>Schedules for Existing Conditions</t>
  </si>
  <si>
    <t>02 08 00</t>
  </si>
  <si>
    <t>Commissioning of Existing Conditions</t>
  </si>
  <si>
    <t>02 20 00</t>
  </si>
  <si>
    <t>Assessment</t>
  </si>
  <si>
    <t>02 21 00</t>
  </si>
  <si>
    <t>Surveys</t>
  </si>
  <si>
    <t>02 22 00</t>
  </si>
  <si>
    <t>Existing Conditions Assessment</t>
  </si>
  <si>
    <t>02 24 00</t>
  </si>
  <si>
    <t>Environmental Assessment</t>
  </si>
  <si>
    <t>02 25 00</t>
  </si>
  <si>
    <t>Existing Material Assessment</t>
  </si>
  <si>
    <t>02 26 00</t>
  </si>
  <si>
    <t>Hazardous Material Assessment</t>
  </si>
  <si>
    <t>02 30 00</t>
  </si>
  <si>
    <t>Subsurface Investigation</t>
  </si>
  <si>
    <t>02 31 00</t>
  </si>
  <si>
    <t>Geophysical Investigations</t>
  </si>
  <si>
    <t>02 32 00</t>
  </si>
  <si>
    <t>Geotechnical Investigation</t>
  </si>
  <si>
    <t>02 40 00</t>
  </si>
  <si>
    <t>Demolition &amp; Structure Moving</t>
  </si>
  <si>
    <t>02 41 00</t>
  </si>
  <si>
    <t>02 42 00</t>
  </si>
  <si>
    <t>Removal &amp; Salvage of Construction Materials</t>
  </si>
  <si>
    <t>02 43 00</t>
  </si>
  <si>
    <t>Structure Moving</t>
  </si>
  <si>
    <t>02 50 00</t>
  </si>
  <si>
    <t>Site Remediation</t>
  </si>
  <si>
    <t>02 51 00</t>
  </si>
  <si>
    <t>Physical Decontamination</t>
  </si>
  <si>
    <t>02 52 00</t>
  </si>
  <si>
    <t>Chemical Decontamination</t>
  </si>
  <si>
    <t>02 53 00</t>
  </si>
  <si>
    <t>Thermal Decontamination</t>
  </si>
  <si>
    <t>02 54 00</t>
  </si>
  <si>
    <t>Biological Decontamination</t>
  </si>
  <si>
    <t>02 55 00</t>
  </si>
  <si>
    <t>Remediation Soil Stabilization</t>
  </si>
  <si>
    <t>02 56 00</t>
  </si>
  <si>
    <t>Site Containment</t>
  </si>
  <si>
    <t>02 57 00</t>
  </si>
  <si>
    <t>Sinkhole Remediation</t>
  </si>
  <si>
    <t>02 58 00</t>
  </si>
  <si>
    <t>Snow Control</t>
  </si>
  <si>
    <t>02 60 00</t>
  </si>
  <si>
    <t>Contaminated Site Material Removal</t>
  </si>
  <si>
    <t>02 61 00</t>
  </si>
  <si>
    <t>Removal &amp; Disposal of Contaminated Soils</t>
  </si>
  <si>
    <t>02 62 00</t>
  </si>
  <si>
    <t>Hazardous Waste Recovery Processes</t>
  </si>
  <si>
    <t>02 65 00</t>
  </si>
  <si>
    <t>Underground Storage Tank Removal</t>
  </si>
  <si>
    <t>02 66 00</t>
  </si>
  <si>
    <t>Landfill Construction &amp; Storage</t>
  </si>
  <si>
    <t>02 70 00</t>
  </si>
  <si>
    <t>Water Remediation</t>
  </si>
  <si>
    <t>02 71 00</t>
  </si>
  <si>
    <t>Groundwater Treatment</t>
  </si>
  <si>
    <t>02 72 00</t>
  </si>
  <si>
    <t>Water Decontamination</t>
  </si>
  <si>
    <t>02 80 00</t>
  </si>
  <si>
    <t>Facility Remediation</t>
  </si>
  <si>
    <t>02 81 00</t>
  </si>
  <si>
    <t>Transportation &amp; Disposal of Hazardous Material</t>
  </si>
  <si>
    <t>02 82 00</t>
  </si>
  <si>
    <t>Asbestos Remediation</t>
  </si>
  <si>
    <t>02 83 00</t>
  </si>
  <si>
    <t>Lead Remediation</t>
  </si>
  <si>
    <t>02 84 00</t>
  </si>
  <si>
    <t>Polychlorinated Biphenyl Remediation</t>
  </si>
  <si>
    <t>02 85 00</t>
  </si>
  <si>
    <t>Mold remediation</t>
  </si>
  <si>
    <t>02 86 00</t>
  </si>
  <si>
    <t>Hazardous Waste Drum Handling</t>
  </si>
  <si>
    <t>TOTAL EXISTING CONDITIONS</t>
  </si>
  <si>
    <t>03 00 00</t>
  </si>
  <si>
    <t>03 01 00</t>
  </si>
  <si>
    <t>Maintenance of Concrete</t>
  </si>
  <si>
    <t>03 05 00</t>
  </si>
  <si>
    <t>Common Work Results for Concrete</t>
  </si>
  <si>
    <t>03 06 00</t>
  </si>
  <si>
    <t>Schedules for Concrete</t>
  </si>
  <si>
    <t>03 08 00</t>
  </si>
  <si>
    <t>Commissioning of Concrete</t>
  </si>
  <si>
    <t>03 10 00</t>
  </si>
  <si>
    <t>Concrete Forming &amp; Accessories</t>
  </si>
  <si>
    <t>03 11 00</t>
  </si>
  <si>
    <t>03 15 00</t>
  </si>
  <si>
    <t>Concrete Accessories</t>
  </si>
  <si>
    <t>03 20 00</t>
  </si>
  <si>
    <t>Concrete Reinforcing</t>
  </si>
  <si>
    <t>03 21 00</t>
  </si>
  <si>
    <t>Reinforcement Bars</t>
  </si>
  <si>
    <t>Fabric &amp; Grid Reinforcing</t>
  </si>
  <si>
    <t>03 23 00</t>
  </si>
  <si>
    <t>Stressed Tendon Reinforcing</t>
  </si>
  <si>
    <t>03 24 00</t>
  </si>
  <si>
    <t>Fibrous Reinforcing</t>
  </si>
  <si>
    <t>Composite Reinforcing</t>
  </si>
  <si>
    <t>03 30 00</t>
  </si>
  <si>
    <t>Cast-in-Place Concrete</t>
  </si>
  <si>
    <t>03 31 00</t>
  </si>
  <si>
    <t>03 33 00</t>
  </si>
  <si>
    <t>Architectural Concrete</t>
  </si>
  <si>
    <t>03 34 00</t>
  </si>
  <si>
    <t>Low Density Concrete</t>
  </si>
  <si>
    <t>03 35 00</t>
  </si>
  <si>
    <t>Concrete Finishing</t>
  </si>
  <si>
    <t>03 37 00</t>
  </si>
  <si>
    <t>Specialty Placed Concrete</t>
  </si>
  <si>
    <t>03 38 00</t>
  </si>
  <si>
    <t>Post-Tensioned Concrete</t>
  </si>
  <si>
    <t>03 39 00</t>
  </si>
  <si>
    <t>Concrete Curing</t>
  </si>
  <si>
    <t>03 40 00</t>
  </si>
  <si>
    <t>Precast Concrete</t>
  </si>
  <si>
    <t>03 41 00</t>
  </si>
  <si>
    <t>Precast Structural Concrete</t>
  </si>
  <si>
    <t>03 45 00</t>
  </si>
  <si>
    <t>Precast Architectural Concrete</t>
  </si>
  <si>
    <t>03 47 00</t>
  </si>
  <si>
    <t>Site-Cast Concrete</t>
  </si>
  <si>
    <t>03 48 00</t>
  </si>
  <si>
    <t>Precast Concrete Specialties</t>
  </si>
  <si>
    <t>03 49 00</t>
  </si>
  <si>
    <t>Glass-Fiber-Reinforced Concrete</t>
  </si>
  <si>
    <t>03 50 00</t>
  </si>
  <si>
    <t>Cast Decks &amp; Underlayment</t>
  </si>
  <si>
    <t>03 51 00</t>
  </si>
  <si>
    <t>Cast Roof Decks</t>
  </si>
  <si>
    <t>03 52 00</t>
  </si>
  <si>
    <t>Lightweight Concrete Roof Insulation</t>
  </si>
  <si>
    <t>03 53 00</t>
  </si>
  <si>
    <t>Concrete Topping</t>
  </si>
  <si>
    <t>03 54 00</t>
  </si>
  <si>
    <t>Cast underlayment</t>
  </si>
  <si>
    <t>03 60 00</t>
  </si>
  <si>
    <t>Grouting</t>
  </si>
  <si>
    <t>03 61 00</t>
  </si>
  <si>
    <t>Cementitious Grouting</t>
  </si>
  <si>
    <t>03 62 00</t>
  </si>
  <si>
    <t>Non-Shrink Grouting</t>
  </si>
  <si>
    <t>03 63 00</t>
  </si>
  <si>
    <t>Epoxy Grouting</t>
  </si>
  <si>
    <t>03 64 00</t>
  </si>
  <si>
    <t>Injection Grouting</t>
  </si>
  <si>
    <t>03 70 00</t>
  </si>
  <si>
    <t>Mass Concrete</t>
  </si>
  <si>
    <t>03 71 00</t>
  </si>
  <si>
    <t>Mass Concrete For Raft Foundations</t>
  </si>
  <si>
    <t>03 72 00</t>
  </si>
  <si>
    <t>Mass Concrete for Dams</t>
  </si>
  <si>
    <t>03 80 00</t>
  </si>
  <si>
    <t>Concrete Cutting &amp; Boring</t>
  </si>
  <si>
    <t>03 81 00</t>
  </si>
  <si>
    <t>Concrete Cutting</t>
  </si>
  <si>
    <t>03 82 00</t>
  </si>
  <si>
    <t>Concrete Boring</t>
  </si>
  <si>
    <t>TOTAL CONCRETE</t>
  </si>
  <si>
    <t>04 00 00</t>
  </si>
  <si>
    <t>04 01 00</t>
  </si>
  <si>
    <t>Maintenance of Masonry</t>
  </si>
  <si>
    <t>04 05 00</t>
  </si>
  <si>
    <t>Common Work Results for Masonry</t>
  </si>
  <si>
    <t>04 06 00</t>
  </si>
  <si>
    <t>Schedules for Masonry</t>
  </si>
  <si>
    <t>04 08 00</t>
  </si>
  <si>
    <t>Commissioning of Masonry</t>
  </si>
  <si>
    <t>04 20 00</t>
  </si>
  <si>
    <t>Unit Masonry</t>
  </si>
  <si>
    <t>04 21 00</t>
  </si>
  <si>
    <t>Clay Unit Masonry</t>
  </si>
  <si>
    <t>04 22 00</t>
  </si>
  <si>
    <t>04 22 00.13</t>
  </si>
  <si>
    <t>Concrete Unit Veneer Masonry</t>
  </si>
  <si>
    <t>Surface-Bonded Concrete Unit Masonry</t>
  </si>
  <si>
    <t>04 23 00</t>
  </si>
  <si>
    <t>04 24 00</t>
  </si>
  <si>
    <t>Adobe Unit Masonry</t>
  </si>
  <si>
    <t>04 25 00</t>
  </si>
  <si>
    <t>Unit Masonry Panels</t>
  </si>
  <si>
    <t>04 26 00</t>
  </si>
  <si>
    <t>Single-Wythe Unit Masonry</t>
  </si>
  <si>
    <t>04 27 00</t>
  </si>
  <si>
    <t>Multiple-Wythe Unit Masonry</t>
  </si>
  <si>
    <t>04 28 00</t>
  </si>
  <si>
    <t>Concrete Form Masonry Units</t>
  </si>
  <si>
    <t>04 29 00</t>
  </si>
  <si>
    <t>Engineered Unit Masonry</t>
  </si>
  <si>
    <t>04 40 00</t>
  </si>
  <si>
    <t>Stone Assemblies</t>
  </si>
  <si>
    <t>04 41 00</t>
  </si>
  <si>
    <t>Dry-Placed Stone</t>
  </si>
  <si>
    <t>04 42 00</t>
  </si>
  <si>
    <t>Exterior Stone Cladding</t>
  </si>
  <si>
    <t>04 43 00</t>
  </si>
  <si>
    <t>Stone Masonry</t>
  </si>
  <si>
    <t>04 50 00</t>
  </si>
  <si>
    <t>Refractory Masonry</t>
  </si>
  <si>
    <t>04 51 00</t>
  </si>
  <si>
    <t>Flue Liner Masonry</t>
  </si>
  <si>
    <t>04 52 00</t>
  </si>
  <si>
    <t>Combustion Chamber Masonry</t>
  </si>
  <si>
    <t>04 53 00</t>
  </si>
  <si>
    <t>Castable Refractory Masonry</t>
  </si>
  <si>
    <t>04 54 00</t>
  </si>
  <si>
    <t>Refractory Brick Masonry</t>
  </si>
  <si>
    <t>04 57 00</t>
  </si>
  <si>
    <t>Masonry Fireplaces</t>
  </si>
  <si>
    <t>04 60 00</t>
  </si>
  <si>
    <t>Corrosion-Resistant Masonry</t>
  </si>
  <si>
    <t>04 61 00</t>
  </si>
  <si>
    <t>Chemical-Resistant Brick Masonry</t>
  </si>
  <si>
    <t>04 62 00</t>
  </si>
  <si>
    <t>Vitrified Clay Liner Plate</t>
  </si>
  <si>
    <t>04 70 00</t>
  </si>
  <si>
    <t>Manufactured Masonry</t>
  </si>
  <si>
    <t>04 71 00</t>
  </si>
  <si>
    <t>Manufactured Brick Masonry</t>
  </si>
  <si>
    <t>04 72 00</t>
  </si>
  <si>
    <t>Cast Stone Masonry</t>
  </si>
  <si>
    <t>04 73 00</t>
  </si>
  <si>
    <t>Manufactured Stone Masonry</t>
  </si>
  <si>
    <t>TOTAL MASONRY</t>
  </si>
  <si>
    <t>05 00 00</t>
  </si>
  <si>
    <t>05 01 00</t>
  </si>
  <si>
    <t>Maintenance of Metals</t>
  </si>
  <si>
    <t>05 05 00</t>
  </si>
  <si>
    <t>Common Work Results for Metals</t>
  </si>
  <si>
    <t>05 06 00</t>
  </si>
  <si>
    <t>Schedules for Metals</t>
  </si>
  <si>
    <t>05 08 00</t>
  </si>
  <si>
    <t>Commissioning of Metals</t>
  </si>
  <si>
    <t>05 10 00</t>
  </si>
  <si>
    <t>Structural Metal Framing</t>
  </si>
  <si>
    <t>05 12 00</t>
  </si>
  <si>
    <t>Structural Steel Framing</t>
  </si>
  <si>
    <t>05 13 00</t>
  </si>
  <si>
    <t>Structural Stainless-Steel Framing</t>
  </si>
  <si>
    <t>05 14 00</t>
  </si>
  <si>
    <t>Structural Aluminum Framing</t>
  </si>
  <si>
    <t>05 15 00</t>
  </si>
  <si>
    <t>Wire Rope Assemblies</t>
  </si>
  <si>
    <t>05 16 00</t>
  </si>
  <si>
    <t>Structural Cabling</t>
  </si>
  <si>
    <t>05 17 00</t>
  </si>
  <si>
    <t>Structural Rod Assemblies</t>
  </si>
  <si>
    <t>05 19 00</t>
  </si>
  <si>
    <t>Tension Rod &amp; Cable Truss Assemblies</t>
  </si>
  <si>
    <t>05 20 00</t>
  </si>
  <si>
    <t>Metal Joists</t>
  </si>
  <si>
    <t>05 21 00</t>
  </si>
  <si>
    <t>Steel Joist Framing</t>
  </si>
  <si>
    <t>05 25 00</t>
  </si>
  <si>
    <t>Aluminum Joist Framing</t>
  </si>
  <si>
    <t>05 30 00</t>
  </si>
  <si>
    <t>Metal Decking</t>
  </si>
  <si>
    <t>05 31 00</t>
  </si>
  <si>
    <t>Steel Decking</t>
  </si>
  <si>
    <t>05 33 00</t>
  </si>
  <si>
    <t>Aluminum Decking</t>
  </si>
  <si>
    <t>05 34 00</t>
  </si>
  <si>
    <t>Acoustical Metal Decking</t>
  </si>
  <si>
    <t>05 35 00</t>
  </si>
  <si>
    <t>Raceway Decking Assemblies</t>
  </si>
  <si>
    <t>05 36 00</t>
  </si>
  <si>
    <t>Composite Metal Decking</t>
  </si>
  <si>
    <t>05 40 00</t>
  </si>
  <si>
    <t>05 41 00</t>
  </si>
  <si>
    <t>Structural Metal Stud Framing</t>
  </si>
  <si>
    <t>05 42 00</t>
  </si>
  <si>
    <t>Cold-Formed Metal Joist Framing</t>
  </si>
  <si>
    <t>05 43 00</t>
  </si>
  <si>
    <t>Slotted Channel Framing</t>
  </si>
  <si>
    <t>05 44 00</t>
  </si>
  <si>
    <t>Cold-Formed Metal Trusses</t>
  </si>
  <si>
    <t>05 45 00</t>
  </si>
  <si>
    <t>Metal Support Assemblies</t>
  </si>
  <si>
    <t>05 50 00</t>
  </si>
  <si>
    <t>Metal Fabrications</t>
  </si>
  <si>
    <t>05 51 00</t>
  </si>
  <si>
    <t>05 52 00</t>
  </si>
  <si>
    <t>Metal Railings</t>
  </si>
  <si>
    <t>05 53 00</t>
  </si>
  <si>
    <t>Metal Gratings</t>
  </si>
  <si>
    <t>05 54 00</t>
  </si>
  <si>
    <t>Metal Floor Plates</t>
  </si>
  <si>
    <t>05 55 00</t>
  </si>
  <si>
    <t>Metal Stair Treads &amp; Nosings</t>
  </si>
  <si>
    <t>05 56 00</t>
  </si>
  <si>
    <t>Metal Castings</t>
  </si>
  <si>
    <t>05 58 00</t>
  </si>
  <si>
    <t>Formed Metal Fabrications</t>
  </si>
  <si>
    <t>05 59 00</t>
  </si>
  <si>
    <t>Metal Specialties</t>
  </si>
  <si>
    <t>05 70 00</t>
  </si>
  <si>
    <t>Decorative Metal</t>
  </si>
  <si>
    <t>05 71 00</t>
  </si>
  <si>
    <t>Decorative Metal Stairs</t>
  </si>
  <si>
    <t>05 73 00</t>
  </si>
  <si>
    <t>Decorative Metal Railings</t>
  </si>
  <si>
    <t>05 74 00</t>
  </si>
  <si>
    <t>Decorative Metal Castings</t>
  </si>
  <si>
    <t>05 75 00</t>
  </si>
  <si>
    <t>Decorative Formed Metal</t>
  </si>
  <si>
    <t>05 76 00</t>
  </si>
  <si>
    <t>Decorative Forged Metal</t>
  </si>
  <si>
    <t>TOTAL METALS</t>
  </si>
  <si>
    <t>06 00 00</t>
  </si>
  <si>
    <t>WOOD, PLASTICS, &amp; COMPOSITES</t>
  </si>
  <si>
    <t>06 01 00</t>
  </si>
  <si>
    <t>Maintenance of Wood, Plastics, &amp; Composites</t>
  </si>
  <si>
    <t>06 05 00</t>
  </si>
  <si>
    <t>Common Work Results for Wood, Plastics, &amp; Composites</t>
  </si>
  <si>
    <t>06 06 00</t>
  </si>
  <si>
    <t>Schedules for Wood, Plastics, &amp; Composites</t>
  </si>
  <si>
    <t>06 08 00</t>
  </si>
  <si>
    <t>Commissioning of Wood, Plastics, &amp; Composites</t>
  </si>
  <si>
    <t>06 10 00</t>
  </si>
  <si>
    <t>06 11 00</t>
  </si>
  <si>
    <t>Wood Framing</t>
  </si>
  <si>
    <t>06 12 00</t>
  </si>
  <si>
    <t>Structural Panels</t>
  </si>
  <si>
    <t>06 13 00</t>
  </si>
  <si>
    <t>Heavy Timber Construction</t>
  </si>
  <si>
    <t>06 14 00</t>
  </si>
  <si>
    <t>Treated Wood Foundations</t>
  </si>
  <si>
    <t>06 15 00</t>
  </si>
  <si>
    <t>Wood Decking</t>
  </si>
  <si>
    <t>06 16 00</t>
  </si>
  <si>
    <t>Sheathing</t>
  </si>
  <si>
    <t>06 17 00</t>
  </si>
  <si>
    <t>Shop-Fabricated Structural Wood</t>
  </si>
  <si>
    <t>06 18 00</t>
  </si>
  <si>
    <t>Glued-Laminated Construction</t>
  </si>
  <si>
    <t>06 20 00</t>
  </si>
  <si>
    <t>06 22 00</t>
  </si>
  <si>
    <t>Millwork</t>
  </si>
  <si>
    <t>06 25 00</t>
  </si>
  <si>
    <t>Prefinished Paneling</t>
  </si>
  <si>
    <t>06 26 00</t>
  </si>
  <si>
    <t>Board Paneling</t>
  </si>
  <si>
    <t>06 40 00</t>
  </si>
  <si>
    <t>06 41 00</t>
  </si>
  <si>
    <t>Architectural Wood Casework</t>
  </si>
  <si>
    <t>06 42 00</t>
  </si>
  <si>
    <t>Wood Paneling</t>
  </si>
  <si>
    <t>06 43 00</t>
  </si>
  <si>
    <t>Wood Stairs &amp; Railing</t>
  </si>
  <si>
    <t>06 44 00</t>
  </si>
  <si>
    <t>Ornamental Woodwork</t>
  </si>
  <si>
    <t>06 46 00</t>
  </si>
  <si>
    <t>Wood Trim</t>
  </si>
  <si>
    <t>06 48 00</t>
  </si>
  <si>
    <t>Wood Frames</t>
  </si>
  <si>
    <t>06 49 00</t>
  </si>
  <si>
    <t>Wood Screens &amp; Exterior Wood Shutters</t>
  </si>
  <si>
    <t>06 50 00</t>
  </si>
  <si>
    <t>Structural Plastics</t>
  </si>
  <si>
    <t>06 51 00</t>
  </si>
  <si>
    <t>Structural Plastic Shapes &amp; Plates</t>
  </si>
  <si>
    <t>06 52 00</t>
  </si>
  <si>
    <t>Plastic Structural Assemblies</t>
  </si>
  <si>
    <t>06 53 00</t>
  </si>
  <si>
    <t>Plastic Decking</t>
  </si>
  <si>
    <t>06 60 00</t>
  </si>
  <si>
    <t>06 61 00</t>
  </si>
  <si>
    <t>Simulated Stone Fabrications</t>
  </si>
  <si>
    <t>06 63 00</t>
  </si>
  <si>
    <t>Plastic Railings</t>
  </si>
  <si>
    <t>06 64 00</t>
  </si>
  <si>
    <t>Plastic Paneling</t>
  </si>
  <si>
    <t>06 65 00</t>
  </si>
  <si>
    <t>Plastic Simulated Wood Trim</t>
  </si>
  <si>
    <t>06 66 00</t>
  </si>
  <si>
    <t>Custom Ornamental Simulated Woodwork</t>
  </si>
  <si>
    <t>06 70 00</t>
  </si>
  <si>
    <t>Structural Composites</t>
  </si>
  <si>
    <t>06 71 00</t>
  </si>
  <si>
    <t>Structural Composite Shapes &amp; Plates</t>
  </si>
  <si>
    <t>06 72 00</t>
  </si>
  <si>
    <t>Composite Structural Assemblies</t>
  </si>
  <si>
    <t xml:space="preserve">06 73 00 </t>
  </si>
  <si>
    <t>Composite Decking</t>
  </si>
  <si>
    <t>06 74 00</t>
  </si>
  <si>
    <t>Composite Gratings</t>
  </si>
  <si>
    <t>06 80 00</t>
  </si>
  <si>
    <t>Composite Fabrications</t>
  </si>
  <si>
    <t>06 81 00</t>
  </si>
  <si>
    <t>Composite Railing</t>
  </si>
  <si>
    <t>06 83 00</t>
  </si>
  <si>
    <t>Composite Paneling</t>
  </si>
  <si>
    <t>TOTAL WOOD, PLASTICS, &amp; COMPOSITES</t>
  </si>
  <si>
    <t>07 00 00</t>
  </si>
  <si>
    <t>THERMAL &amp; MOISTURE PROTECTION</t>
  </si>
  <si>
    <t>07 01 00</t>
  </si>
  <si>
    <t>Operation &amp; Maintenance</t>
  </si>
  <si>
    <t>07 05 00</t>
  </si>
  <si>
    <t>Common Work Results for Thermal &amp; Moisture Protection</t>
  </si>
  <si>
    <t>07 06 00</t>
  </si>
  <si>
    <t>Schedules for Thermal &amp; Moisture Protection</t>
  </si>
  <si>
    <t>07 08 00</t>
  </si>
  <si>
    <t>Commissioning of Thermal &amp; Moisture Protection</t>
  </si>
  <si>
    <t>07 10 00</t>
  </si>
  <si>
    <t>Dampproofing &amp; Waterproofing</t>
  </si>
  <si>
    <t>07 11 00</t>
  </si>
  <si>
    <t>Dampproofing</t>
  </si>
  <si>
    <t>07 12 00</t>
  </si>
  <si>
    <t>Built-Up Bituminous Waterproofing</t>
  </si>
  <si>
    <t>07 13 00</t>
  </si>
  <si>
    <t>Sheet Waterproofing</t>
  </si>
  <si>
    <t>07 14 00</t>
  </si>
  <si>
    <t>Fluid-Applied Waterproofing</t>
  </si>
  <si>
    <t>07 15 00</t>
  </si>
  <si>
    <t>Sheet Metal Waterproofing</t>
  </si>
  <si>
    <t>07 16 00</t>
  </si>
  <si>
    <t>Cementitious &amp; Reactive Waterproofing</t>
  </si>
  <si>
    <t>07 17 00</t>
  </si>
  <si>
    <t>Bentonite Waterproofing</t>
  </si>
  <si>
    <t>07 18 00</t>
  </si>
  <si>
    <t>Traffic Coatings</t>
  </si>
  <si>
    <t>07 19 00</t>
  </si>
  <si>
    <t>Water Repellents</t>
  </si>
  <si>
    <t>07 20 00</t>
  </si>
  <si>
    <t>Thermal Protection</t>
  </si>
  <si>
    <t>07 21 00</t>
  </si>
  <si>
    <t>Thermal Insulation</t>
  </si>
  <si>
    <t>07 22 00</t>
  </si>
  <si>
    <t>Roof &amp; Deck Insulation</t>
  </si>
  <si>
    <t>07 24 00</t>
  </si>
  <si>
    <t>Exterior Insulation &amp; Finish Systems</t>
  </si>
  <si>
    <t>07 25 00</t>
  </si>
  <si>
    <t>Weather Barriers</t>
  </si>
  <si>
    <t>07 26 00</t>
  </si>
  <si>
    <t>Vapor Retarders</t>
  </si>
  <si>
    <t>07 27 00</t>
  </si>
  <si>
    <t>Air Barriers</t>
  </si>
  <si>
    <t>07 30 00</t>
  </si>
  <si>
    <t>Steep Slope Roofing</t>
  </si>
  <si>
    <t>07 31 00</t>
  </si>
  <si>
    <t>Shingles &amp; Shakes</t>
  </si>
  <si>
    <t>07 32 00</t>
  </si>
  <si>
    <t>Roof Tiles</t>
  </si>
  <si>
    <t>07 33 00</t>
  </si>
  <si>
    <t>Natural Roof Coverings</t>
  </si>
  <si>
    <t>07 40 00</t>
  </si>
  <si>
    <t>Roofing &amp; Siding Panels</t>
  </si>
  <si>
    <t>07 41 00</t>
  </si>
  <si>
    <t>Roof Panels</t>
  </si>
  <si>
    <t>07 42 00</t>
  </si>
  <si>
    <t>Wall Panels</t>
  </si>
  <si>
    <t>07 44 00</t>
  </si>
  <si>
    <t>Faced Panels</t>
  </si>
  <si>
    <t>07 46 00</t>
  </si>
  <si>
    <t>Siding</t>
  </si>
  <si>
    <t>07 50 00</t>
  </si>
  <si>
    <t>07 51 00</t>
  </si>
  <si>
    <t>Built-Up Bituminous Roofing</t>
  </si>
  <si>
    <t>07 52 00</t>
  </si>
  <si>
    <t>Modified Bituminous Membrane Roofing</t>
  </si>
  <si>
    <t>07 53 00</t>
  </si>
  <si>
    <t>Elastomeric Membrane Roofing</t>
  </si>
  <si>
    <t>07 54 00</t>
  </si>
  <si>
    <t>Thermoplastic Membrane Roofing</t>
  </si>
  <si>
    <t>07 55 00</t>
  </si>
  <si>
    <t>Protected Membrane Roofing</t>
  </si>
  <si>
    <t>07 56 00</t>
  </si>
  <si>
    <t>Fluid-Applied Roofing</t>
  </si>
  <si>
    <t>07 57 00</t>
  </si>
  <si>
    <t>Coated Foamed Roofing</t>
  </si>
  <si>
    <t>07 58 00</t>
  </si>
  <si>
    <t>Roll Roofing</t>
  </si>
  <si>
    <t>07 60 00</t>
  </si>
  <si>
    <t>07 61 00</t>
  </si>
  <si>
    <t>Sheet Metal Roofing</t>
  </si>
  <si>
    <t>07 62 00</t>
  </si>
  <si>
    <t>Sheet Metal Flashing &amp; Trim</t>
  </si>
  <si>
    <t>07 63 00</t>
  </si>
  <si>
    <t>Sheet Metal Roofing Specialties</t>
  </si>
  <si>
    <t>07 64 00</t>
  </si>
  <si>
    <t>Sheet Metal Wall Cladding</t>
  </si>
  <si>
    <t>07 65 00</t>
  </si>
  <si>
    <t>Flexible Flashing</t>
  </si>
  <si>
    <t>07 70 00</t>
  </si>
  <si>
    <t>Roof &amp; Wall Specialties &amp; Accessories</t>
  </si>
  <si>
    <t>07 71 00</t>
  </si>
  <si>
    <t>Roof Specialties</t>
  </si>
  <si>
    <t>07 72 00</t>
  </si>
  <si>
    <t>Roof Accessories</t>
  </si>
  <si>
    <t>07 76 00</t>
  </si>
  <si>
    <t>Roof Pavers</t>
  </si>
  <si>
    <t>07 77 00</t>
  </si>
  <si>
    <t>Wall Specialties</t>
  </si>
  <si>
    <t>07 80 00</t>
  </si>
  <si>
    <t>Fire &amp; Smoke Protection</t>
  </si>
  <si>
    <t>07 81 00</t>
  </si>
  <si>
    <t>Applied Fireproofing</t>
  </si>
  <si>
    <t>07 82 00</t>
  </si>
  <si>
    <t>Board Fireproofing</t>
  </si>
  <si>
    <t>07 84 00</t>
  </si>
  <si>
    <t>Firestopping</t>
  </si>
  <si>
    <t>07 86 00</t>
  </si>
  <si>
    <t>Smoke Seals</t>
  </si>
  <si>
    <t>07 87 00</t>
  </si>
  <si>
    <t>Smoke Containment Barriers</t>
  </si>
  <si>
    <t>07 90 00</t>
  </si>
  <si>
    <t>Joint Protection</t>
  </si>
  <si>
    <t>07 91 00</t>
  </si>
  <si>
    <t>Preformed Joint Seals</t>
  </si>
  <si>
    <t>07 92 00</t>
  </si>
  <si>
    <t>Joint Sealants</t>
  </si>
  <si>
    <t>07 95 00</t>
  </si>
  <si>
    <t>Expansion Control</t>
  </si>
  <si>
    <t>TOTAL THERMAL &amp; MOISTURE PROTECTION</t>
  </si>
  <si>
    <t>08 00 00</t>
  </si>
  <si>
    <t>OPENINGS</t>
  </si>
  <si>
    <t>08 01 00</t>
  </si>
  <si>
    <t>Operation &amp; Maintenance of Openings</t>
  </si>
  <si>
    <t>08 05 00</t>
  </si>
  <si>
    <t>Common Work Results for Openings</t>
  </si>
  <si>
    <t>08 06 00</t>
  </si>
  <si>
    <t>Schedules for Openings</t>
  </si>
  <si>
    <t>08 08 00</t>
  </si>
  <si>
    <t>Commissioning of Openings</t>
  </si>
  <si>
    <t>08 10 00</t>
  </si>
  <si>
    <t>Doors &amp; Frames</t>
  </si>
  <si>
    <t>08 11 00</t>
  </si>
  <si>
    <t>08 12 00</t>
  </si>
  <si>
    <t>Metal Frames</t>
  </si>
  <si>
    <t>08 13 00</t>
  </si>
  <si>
    <t>08 14 00</t>
  </si>
  <si>
    <t>08 15 00</t>
  </si>
  <si>
    <t>Plastic doors</t>
  </si>
  <si>
    <t>08 16 00</t>
  </si>
  <si>
    <t>Composite Doors</t>
  </si>
  <si>
    <t>08 17 00</t>
  </si>
  <si>
    <t>Integrated Door Opening Assemblies</t>
  </si>
  <si>
    <t>08 30 00</t>
  </si>
  <si>
    <t>Specialty Doors &amp; Frames</t>
  </si>
  <si>
    <t>08 31 00</t>
  </si>
  <si>
    <t>Access Doors &amp; Panels</t>
  </si>
  <si>
    <t>08 32 00</t>
  </si>
  <si>
    <t>Sliding Glass Doors</t>
  </si>
  <si>
    <t>08 33 00</t>
  </si>
  <si>
    <t>Coiling Doors &amp; Grilles</t>
  </si>
  <si>
    <t>08 34 00</t>
  </si>
  <si>
    <t>Special Function Doors</t>
  </si>
  <si>
    <t>08 35 00</t>
  </si>
  <si>
    <t>Folding Doors &amp; Grilles</t>
  </si>
  <si>
    <t>08 36 00</t>
  </si>
  <si>
    <t>Panel Doors</t>
  </si>
  <si>
    <t>08 38 00</t>
  </si>
  <si>
    <t>08 39 00</t>
  </si>
  <si>
    <t>Pressure-Resistant Doors</t>
  </si>
  <si>
    <t>08 40 00</t>
  </si>
  <si>
    <t>Entrances, Storefronts, &amp; Curtain Walls</t>
  </si>
  <si>
    <t>08 41 00</t>
  </si>
  <si>
    <t>08 42 00</t>
  </si>
  <si>
    <t>Entrances</t>
  </si>
  <si>
    <t>08 43 00</t>
  </si>
  <si>
    <t>Storefronts</t>
  </si>
  <si>
    <t>08 44 00</t>
  </si>
  <si>
    <t>Curtain Wall &amp; Glazed Assemblies</t>
  </si>
  <si>
    <t>08 45 00</t>
  </si>
  <si>
    <t>Translucent Wall &amp; Roof Assemblies</t>
  </si>
  <si>
    <t>08 50 00</t>
  </si>
  <si>
    <t>Windows</t>
  </si>
  <si>
    <t>08 51 00</t>
  </si>
  <si>
    <t>08 52 00</t>
  </si>
  <si>
    <t>Wood Windows</t>
  </si>
  <si>
    <t>08 53 00</t>
  </si>
  <si>
    <t>Plastic Windows</t>
  </si>
  <si>
    <t>08 54 00</t>
  </si>
  <si>
    <t>Composite Windows</t>
  </si>
  <si>
    <t>08 55 00</t>
  </si>
  <si>
    <t>Pressure-Resistant Windows</t>
  </si>
  <si>
    <t>08 56 00</t>
  </si>
  <si>
    <t>Special Function Windows</t>
  </si>
  <si>
    <t>08 60 00</t>
  </si>
  <si>
    <t>Roof Windows &amp; Skylights</t>
  </si>
  <si>
    <t>08 61 00</t>
  </si>
  <si>
    <t>Roof Windows</t>
  </si>
  <si>
    <t>08 62 00</t>
  </si>
  <si>
    <t>Unit Skylights</t>
  </si>
  <si>
    <t>08 63 00</t>
  </si>
  <si>
    <t>Metal-Framed Skylights</t>
  </si>
  <si>
    <t>08 64 00</t>
  </si>
  <si>
    <t>Plastic-Framed Skylights</t>
  </si>
  <si>
    <t>08 67 00</t>
  </si>
  <si>
    <t>Skylight Protection &amp; Screens</t>
  </si>
  <si>
    <t>08 70 00</t>
  </si>
  <si>
    <t>08 71 00</t>
  </si>
  <si>
    <t>Door Hardware</t>
  </si>
  <si>
    <t>08 74 00</t>
  </si>
  <si>
    <t>Access Control Hardware</t>
  </si>
  <si>
    <t>08 75 00</t>
  </si>
  <si>
    <t>Window Hardware</t>
  </si>
  <si>
    <t>08 78 00</t>
  </si>
  <si>
    <t>Special Function Hardware</t>
  </si>
  <si>
    <t>08 79 00</t>
  </si>
  <si>
    <t>Hardware Accessories</t>
  </si>
  <si>
    <t>08 80 00</t>
  </si>
  <si>
    <t>08 81 00</t>
  </si>
  <si>
    <t>Glass Glazing</t>
  </si>
  <si>
    <t>08 83 00</t>
  </si>
  <si>
    <t>Mirrors</t>
  </si>
  <si>
    <t>08 84 00</t>
  </si>
  <si>
    <t>Plastic Glazing</t>
  </si>
  <si>
    <t>08 85 00</t>
  </si>
  <si>
    <t>Glazing Accessories</t>
  </si>
  <si>
    <t>08 87 00</t>
  </si>
  <si>
    <t>Glazing Surface Films</t>
  </si>
  <si>
    <t>08 88 00</t>
  </si>
  <si>
    <t>Special Function Glazing</t>
  </si>
  <si>
    <t>08 90 00</t>
  </si>
  <si>
    <t>08 91 00</t>
  </si>
  <si>
    <t>Louvers</t>
  </si>
  <si>
    <t>08 92 00</t>
  </si>
  <si>
    <t>Louvered Equipment Enclosures</t>
  </si>
  <si>
    <t>08 95 00</t>
  </si>
  <si>
    <t>Vents</t>
  </si>
  <si>
    <t>TOTAL OPENINGS</t>
  </si>
  <si>
    <t>09 00 00</t>
  </si>
  <si>
    <t>09 01 00</t>
  </si>
  <si>
    <t>Maintenance of Finishes</t>
  </si>
  <si>
    <t>09 05 00</t>
  </si>
  <si>
    <t>Common Work Results for Finishes</t>
  </si>
  <si>
    <t>09 06 00</t>
  </si>
  <si>
    <t>Schedules for Finishes</t>
  </si>
  <si>
    <t>09 06 00.13</t>
  </si>
  <si>
    <t>Room Finish Schedule</t>
  </si>
  <si>
    <t>09 08 00</t>
  </si>
  <si>
    <t>Commissioning of Finishes</t>
  </si>
  <si>
    <t>09 20 00</t>
  </si>
  <si>
    <t>Plaster &amp; Gypsum Board</t>
  </si>
  <si>
    <t>09 21 00</t>
  </si>
  <si>
    <t>Plaster &amp; Gypsum Board Assemblies</t>
  </si>
  <si>
    <t>09 22 00</t>
  </si>
  <si>
    <t>Supports for Plaster &amp; Gypsum Board</t>
  </si>
  <si>
    <t>09 23 00</t>
  </si>
  <si>
    <t>Gypsum Plastering</t>
  </si>
  <si>
    <t>09 24 00</t>
  </si>
  <si>
    <t>Cement Plastering</t>
  </si>
  <si>
    <t>09 25 00</t>
  </si>
  <si>
    <t>Other Plastering</t>
  </si>
  <si>
    <t>09 26 00</t>
  </si>
  <si>
    <t>Veneer Plastering</t>
  </si>
  <si>
    <t>09 27 00</t>
  </si>
  <si>
    <t>Plaster Fabrications</t>
  </si>
  <si>
    <t>09 28 00</t>
  </si>
  <si>
    <t>Backing Boards &amp; Underlayments</t>
  </si>
  <si>
    <t>09 29 00</t>
  </si>
  <si>
    <t>09 30 00</t>
  </si>
  <si>
    <t>Tiling</t>
  </si>
  <si>
    <t>09 31 00</t>
  </si>
  <si>
    <t>Thin-Set Tiling</t>
  </si>
  <si>
    <t>09 32 00</t>
  </si>
  <si>
    <t>Mortar-Bed Tiling</t>
  </si>
  <si>
    <t>09 33 00</t>
  </si>
  <si>
    <t>Conductive Tiling</t>
  </si>
  <si>
    <t>09 34 00</t>
  </si>
  <si>
    <t>Waterproofing-Membrane Tiling</t>
  </si>
  <si>
    <t>09 35 00</t>
  </si>
  <si>
    <t>Chemical-Resistant Tiling</t>
  </si>
  <si>
    <t>09 50 00</t>
  </si>
  <si>
    <t>Ceilings</t>
  </si>
  <si>
    <t>09 51 00</t>
  </si>
  <si>
    <t>09 53 00</t>
  </si>
  <si>
    <t>Acoustical Ceiling Suspension Assemblies</t>
  </si>
  <si>
    <t>09 54 00</t>
  </si>
  <si>
    <t>Specialty Ceilings</t>
  </si>
  <si>
    <t>09 56 00</t>
  </si>
  <si>
    <t>Textured Ceilings</t>
  </si>
  <si>
    <t>09 57 00</t>
  </si>
  <si>
    <t>Special Function Ceilings</t>
  </si>
  <si>
    <t>09 58 00</t>
  </si>
  <si>
    <t>Integrated Ceiling Assemblies</t>
  </si>
  <si>
    <t>09 60 00</t>
  </si>
  <si>
    <t>Flooring</t>
  </si>
  <si>
    <t>09 61 00</t>
  </si>
  <si>
    <t>Flooring Treatment</t>
  </si>
  <si>
    <t>09 62 00</t>
  </si>
  <si>
    <t>Specialty Flooring</t>
  </si>
  <si>
    <t>09 63 00</t>
  </si>
  <si>
    <t>Masonry Flooring</t>
  </si>
  <si>
    <t>09 64 00</t>
  </si>
  <si>
    <t>09 65 00</t>
  </si>
  <si>
    <t>09 66 00</t>
  </si>
  <si>
    <t>Terrazzo Flooring</t>
  </si>
  <si>
    <t>09 67 00</t>
  </si>
  <si>
    <t>Fluid-Applied Flooring</t>
  </si>
  <si>
    <t>09 68 00</t>
  </si>
  <si>
    <t>Carpeting</t>
  </si>
  <si>
    <t>09 69 00</t>
  </si>
  <si>
    <t>09 70 00</t>
  </si>
  <si>
    <t>Wall Finishings</t>
  </si>
  <si>
    <t>09 72 00</t>
  </si>
  <si>
    <t>09 73 00</t>
  </si>
  <si>
    <t>Wall Carpeting</t>
  </si>
  <si>
    <t>09 74 00</t>
  </si>
  <si>
    <t>Flexible Wood Sheets</t>
  </si>
  <si>
    <t>09 75 00</t>
  </si>
  <si>
    <t>Stone Facing</t>
  </si>
  <si>
    <t>09 76 00</t>
  </si>
  <si>
    <t>Plastic Blocks</t>
  </si>
  <si>
    <t>09 77 00</t>
  </si>
  <si>
    <t>Special Wall Surfacing</t>
  </si>
  <si>
    <t>09 78 00</t>
  </si>
  <si>
    <t>Interior Wall Paneling</t>
  </si>
  <si>
    <t xml:space="preserve">09 80 00 </t>
  </si>
  <si>
    <t>Acoustic Treatment</t>
  </si>
  <si>
    <t>09 81 00</t>
  </si>
  <si>
    <t>Acoustic Insulation</t>
  </si>
  <si>
    <t>09 83 00</t>
  </si>
  <si>
    <t>Acoustic Finishes</t>
  </si>
  <si>
    <t>09 84 00</t>
  </si>
  <si>
    <t>Acoustic Room Components</t>
  </si>
  <si>
    <t>09 90 00</t>
  </si>
  <si>
    <t>Painting &amp; Coating</t>
  </si>
  <si>
    <t>09 91 00</t>
  </si>
  <si>
    <t>09 93 00</t>
  </si>
  <si>
    <t>Staining &amp; Transparent Finishing</t>
  </si>
  <si>
    <t>09 94 00</t>
  </si>
  <si>
    <t>Decorative Finishing</t>
  </si>
  <si>
    <t>09 96 00</t>
  </si>
  <si>
    <t>High-Performance Coatings</t>
  </si>
  <si>
    <t>09 97 00</t>
  </si>
  <si>
    <t>TOTAL FINISHES</t>
  </si>
  <si>
    <t>10 00 00</t>
  </si>
  <si>
    <t>10 01 00</t>
  </si>
  <si>
    <t>Operation &amp; Maintenance of Specialties</t>
  </si>
  <si>
    <t>10 05 00</t>
  </si>
  <si>
    <t>Common Work Results for Specialties</t>
  </si>
  <si>
    <t>10 06 00</t>
  </si>
  <si>
    <t>Schedules for Specialties</t>
  </si>
  <si>
    <t>10 08 00</t>
  </si>
  <si>
    <t>Commissioning of Specialties</t>
  </si>
  <si>
    <t>10 10 00</t>
  </si>
  <si>
    <t>Information &amp; Specialties</t>
  </si>
  <si>
    <t>10 11 00</t>
  </si>
  <si>
    <t>Visual Display Units</t>
  </si>
  <si>
    <t>10 12 00</t>
  </si>
  <si>
    <t>Display Cases</t>
  </si>
  <si>
    <t>10 13 00</t>
  </si>
  <si>
    <t>Directories</t>
  </si>
  <si>
    <t>10 14 00</t>
  </si>
  <si>
    <t>Signage</t>
  </si>
  <si>
    <t>10 17 00</t>
  </si>
  <si>
    <t>Telephone Specialties</t>
  </si>
  <si>
    <t>10 18 00</t>
  </si>
  <si>
    <t>Informational Kiosks</t>
  </si>
  <si>
    <t>10 20 00</t>
  </si>
  <si>
    <t>Interior Specialties</t>
  </si>
  <si>
    <t>10 21 00</t>
  </si>
  <si>
    <t>Compartments &amp; Cubicles</t>
  </si>
  <si>
    <t>10 22 00</t>
  </si>
  <si>
    <t>Partitions</t>
  </si>
  <si>
    <t>10 25 00</t>
  </si>
  <si>
    <t>Service Walls</t>
  </si>
  <si>
    <t>10 26 00</t>
  </si>
  <si>
    <t>Wall &amp; Door Protection</t>
  </si>
  <si>
    <t>10 28 00</t>
  </si>
  <si>
    <t>Toilet, Bath &amp; Laundry Accessories</t>
  </si>
  <si>
    <t>10 30 00</t>
  </si>
  <si>
    <t>Fireplaces &amp; Stoves</t>
  </si>
  <si>
    <t>10 31 00</t>
  </si>
  <si>
    <t>Manufactured Fireplaces</t>
  </si>
  <si>
    <t>10 32 00</t>
  </si>
  <si>
    <t>Fireplace Specialties</t>
  </si>
  <si>
    <t>10 35 00</t>
  </si>
  <si>
    <t>Stoves</t>
  </si>
  <si>
    <t>10 40 00</t>
  </si>
  <si>
    <t>Safety Specialties</t>
  </si>
  <si>
    <t>10 41 00</t>
  </si>
  <si>
    <t>Emergency Access &amp; Information Cabinets</t>
  </si>
  <si>
    <t>10 43 00</t>
  </si>
  <si>
    <t>Emergency Aid Specialties</t>
  </si>
  <si>
    <t>10 44 00</t>
  </si>
  <si>
    <t>Fire Protection Specialties</t>
  </si>
  <si>
    <t>10 50 00</t>
  </si>
  <si>
    <t>Storage Specialties</t>
  </si>
  <si>
    <t>10 51 00</t>
  </si>
  <si>
    <t>10 55 00</t>
  </si>
  <si>
    <t>Postal Specialties</t>
  </si>
  <si>
    <t>10 56 00</t>
  </si>
  <si>
    <t>Storage Assemblies</t>
  </si>
  <si>
    <t>10 57 00</t>
  </si>
  <si>
    <t>Wardrobe &amp; Closet Specialties</t>
  </si>
  <si>
    <t>10 70 00</t>
  </si>
  <si>
    <t>Exterior Specialties</t>
  </si>
  <si>
    <t>10 71 00</t>
  </si>
  <si>
    <t>Exterior Protection</t>
  </si>
  <si>
    <t>10 73 00</t>
  </si>
  <si>
    <t>Protective Covers</t>
  </si>
  <si>
    <t>10 74 00</t>
  </si>
  <si>
    <t>Manufactured Exterior Specialties</t>
  </si>
  <si>
    <t>10 75 00</t>
  </si>
  <si>
    <t xml:space="preserve">10 80 00 </t>
  </si>
  <si>
    <t>Other Specialties</t>
  </si>
  <si>
    <t>10 81 00</t>
  </si>
  <si>
    <t>Pest Control Devices</t>
  </si>
  <si>
    <t>10 82 00</t>
  </si>
  <si>
    <t>Grilles &amp; Screens</t>
  </si>
  <si>
    <t>10 83 00</t>
  </si>
  <si>
    <t>Flags &amp; Banners</t>
  </si>
  <si>
    <t>10 84 00</t>
  </si>
  <si>
    <t>Gas Lighting</t>
  </si>
  <si>
    <t>10 86 00</t>
  </si>
  <si>
    <t>Security Mirrors &amp; Domes</t>
  </si>
  <si>
    <t>10 88 00</t>
  </si>
  <si>
    <t>Scales</t>
  </si>
  <si>
    <t>TOTAL SPECIALTIES</t>
  </si>
  <si>
    <t>11 00 00</t>
  </si>
  <si>
    <t>EQUIPMENT</t>
  </si>
  <si>
    <t>11 01 00</t>
  </si>
  <si>
    <t>Operation &amp; Maintenance of Equipment</t>
  </si>
  <si>
    <t>11 05 00</t>
  </si>
  <si>
    <t>Common Work Results for Equipment</t>
  </si>
  <si>
    <t>11 06 00</t>
  </si>
  <si>
    <t>Schedules for Equipment</t>
  </si>
  <si>
    <t>11 08 00</t>
  </si>
  <si>
    <t>Commissioning of Equipment</t>
  </si>
  <si>
    <t>11 10 00</t>
  </si>
  <si>
    <t>Vehicle &amp; Pedestrian Equipment</t>
  </si>
  <si>
    <t>11 11 00</t>
  </si>
  <si>
    <t>Vehicle Service Equipment</t>
  </si>
  <si>
    <t>11 12 00</t>
  </si>
  <si>
    <t>Parking Control Equipment</t>
  </si>
  <si>
    <t>11 13 00</t>
  </si>
  <si>
    <t>Loading Dock Equipment</t>
  </si>
  <si>
    <t>Pedestrian Control Equipment</t>
  </si>
  <si>
    <t>11 15 00</t>
  </si>
  <si>
    <t>Security, Detention &amp; Banking Equipment</t>
  </si>
  <si>
    <t>11 16 00</t>
  </si>
  <si>
    <t>Vault Equipment</t>
  </si>
  <si>
    <t>11 17 00</t>
  </si>
  <si>
    <t>Teller &amp; Service Equipment</t>
  </si>
  <si>
    <t>11 18 00</t>
  </si>
  <si>
    <t>Security Equipment</t>
  </si>
  <si>
    <t>11 19 00</t>
  </si>
  <si>
    <t>Detention Equipment</t>
  </si>
  <si>
    <t>11 20 00</t>
  </si>
  <si>
    <t>Commercial Equipment</t>
  </si>
  <si>
    <t>11 21 00</t>
  </si>
  <si>
    <t>Mercantile &amp; Service Equipment</t>
  </si>
  <si>
    <t>11 22 00</t>
  </si>
  <si>
    <t>Refrigerated Display  Equipment</t>
  </si>
  <si>
    <t>11 23 00</t>
  </si>
  <si>
    <t>Commercial Laundry &amp; Dry Cleaning Equipment</t>
  </si>
  <si>
    <t>11 24 00</t>
  </si>
  <si>
    <t>Maintenance Equipment</t>
  </si>
  <si>
    <t>11 25 00</t>
  </si>
  <si>
    <t>Hospitality Equipment</t>
  </si>
  <si>
    <t>11 26 00</t>
  </si>
  <si>
    <t>11 27 00</t>
  </si>
  <si>
    <t>Photographic Processing Equipment</t>
  </si>
  <si>
    <t>11 28 00</t>
  </si>
  <si>
    <t>Office Equipment</t>
  </si>
  <si>
    <t>11 29 00</t>
  </si>
  <si>
    <t>Postal, Packaging, &amp; Shipping Equipment</t>
  </si>
  <si>
    <t>11 30 00</t>
  </si>
  <si>
    <t>11 31 00</t>
  </si>
  <si>
    <t>Residential Appliances</t>
  </si>
  <si>
    <t>11 33 00</t>
  </si>
  <si>
    <t>Retractable Stairs</t>
  </si>
  <si>
    <t>11 34 00</t>
  </si>
  <si>
    <t>Residential Ceiling Fans</t>
  </si>
  <si>
    <t>11 40 00</t>
  </si>
  <si>
    <t>Foodservice Equipment</t>
  </si>
  <si>
    <t>11 41 00</t>
  </si>
  <si>
    <t>Foodservice Storage Equipment</t>
  </si>
  <si>
    <t>11 42 00</t>
  </si>
  <si>
    <t>Food Preparation Equipment</t>
  </si>
  <si>
    <t>11 43 00</t>
  </si>
  <si>
    <t>Food Delivery Carts &amp; Conveyors</t>
  </si>
  <si>
    <t>11 44 00</t>
  </si>
  <si>
    <t>Food Cooking Equipment</t>
  </si>
  <si>
    <t>11 46 00</t>
  </si>
  <si>
    <t>Food Dispensing Equipment</t>
  </si>
  <si>
    <t>11 47 00</t>
  </si>
  <si>
    <t>Ice Machines</t>
  </si>
  <si>
    <t>11 48 00</t>
  </si>
  <si>
    <t>Cleaning &amp; Disposal Equipment</t>
  </si>
  <si>
    <t>11 50 00</t>
  </si>
  <si>
    <t>Educational &amp; Scientific Equipment</t>
  </si>
  <si>
    <t>11 51 00</t>
  </si>
  <si>
    <t>Library Equipment</t>
  </si>
  <si>
    <t>11 52 00</t>
  </si>
  <si>
    <t>Audio-Visual Equipment</t>
  </si>
  <si>
    <t>11 53 00</t>
  </si>
  <si>
    <t>Laboratory Equipment</t>
  </si>
  <si>
    <t>11 55 00</t>
  </si>
  <si>
    <t>Planetarium Equipment</t>
  </si>
  <si>
    <t>11 56 00</t>
  </si>
  <si>
    <t>Observatory Equipment</t>
  </si>
  <si>
    <t>11 57 00</t>
  </si>
  <si>
    <t>Vocational Shop Equipment</t>
  </si>
  <si>
    <t>11 59 00</t>
  </si>
  <si>
    <t>Exhibit Equipment</t>
  </si>
  <si>
    <t>11 60 00</t>
  </si>
  <si>
    <t>Entertainment Equipment</t>
  </si>
  <si>
    <t>11 61 00</t>
  </si>
  <si>
    <t>Broadcast, Theater &amp; Stage Equipment</t>
  </si>
  <si>
    <t>11 62 00</t>
  </si>
  <si>
    <t>Musical Equipment</t>
  </si>
  <si>
    <t>11 65 00</t>
  </si>
  <si>
    <t>Athletic &amp; Recreational Equipment</t>
  </si>
  <si>
    <t>11 66 00</t>
  </si>
  <si>
    <t>Athletic Equipment</t>
  </si>
  <si>
    <t>11 67 00</t>
  </si>
  <si>
    <t>Recreational Equipment</t>
  </si>
  <si>
    <t>11 68 00</t>
  </si>
  <si>
    <t>Play Field Equipment &amp; Structures</t>
  </si>
  <si>
    <t>11 70 00</t>
  </si>
  <si>
    <t>Healthcare Equipment</t>
  </si>
  <si>
    <t>11 71 00</t>
  </si>
  <si>
    <t>Medical Sterilizing Equipment</t>
  </si>
  <si>
    <t>11 72 00</t>
  </si>
  <si>
    <t>Examination &amp; Treatment Equipment</t>
  </si>
  <si>
    <t>11 73 00</t>
  </si>
  <si>
    <t>Patient Care Equipment</t>
  </si>
  <si>
    <t>11 74 00</t>
  </si>
  <si>
    <t>Dental Equipment</t>
  </si>
  <si>
    <t>11 75 00</t>
  </si>
  <si>
    <t>Optical Equipment</t>
  </si>
  <si>
    <t>11 76 00</t>
  </si>
  <si>
    <t>Operating Room Equipment</t>
  </si>
  <si>
    <t>11 77 00</t>
  </si>
  <si>
    <t>Radiology Equipment</t>
  </si>
  <si>
    <t>11 78 00</t>
  </si>
  <si>
    <t>Mortuary Equipment</t>
  </si>
  <si>
    <t>11 79 00</t>
  </si>
  <si>
    <t>Therapy Equipment</t>
  </si>
  <si>
    <t>11 80 00</t>
  </si>
  <si>
    <t>Collection &amp; Disposal Equipment</t>
  </si>
  <si>
    <t>11 82 00</t>
  </si>
  <si>
    <t>Solid Waste Handling Equipment</t>
  </si>
  <si>
    <t>11 90 00</t>
  </si>
  <si>
    <t>Other Equipment</t>
  </si>
  <si>
    <t>11 91 00</t>
  </si>
  <si>
    <t>Religious Equipment</t>
  </si>
  <si>
    <t>11 95 00</t>
  </si>
  <si>
    <t>Arts &amp; Crafts Equipment</t>
  </si>
  <si>
    <t>TOTAL EQUIPMENT</t>
  </si>
  <si>
    <t>12 00 00</t>
  </si>
  <si>
    <t>FURNISHINGS</t>
  </si>
  <si>
    <t>12 01 00</t>
  </si>
  <si>
    <t>Operation &amp; Maintenance of Furnishings</t>
  </si>
  <si>
    <t>12 05 00</t>
  </si>
  <si>
    <t>Common Work Results for Furnishings</t>
  </si>
  <si>
    <t>12 06 00</t>
  </si>
  <si>
    <t>Schedules for Furnishings</t>
  </si>
  <si>
    <t xml:space="preserve">12 08 00 </t>
  </si>
  <si>
    <t>Commissioning of Furnishings</t>
  </si>
  <si>
    <t>12 10 00</t>
  </si>
  <si>
    <t>Art</t>
  </si>
  <si>
    <t>12 11 00</t>
  </si>
  <si>
    <t>Murals</t>
  </si>
  <si>
    <t>12 12 00</t>
  </si>
  <si>
    <t>Wall Decorations</t>
  </si>
  <si>
    <t>12 14 00</t>
  </si>
  <si>
    <t>Sculptures</t>
  </si>
  <si>
    <t>12 17 00</t>
  </si>
  <si>
    <t>Art Glass</t>
  </si>
  <si>
    <t>12 19 00</t>
  </si>
  <si>
    <t>Religious Art</t>
  </si>
  <si>
    <t>12 20 00</t>
  </si>
  <si>
    <t>Window Treatments</t>
  </si>
  <si>
    <t>12 21 00</t>
  </si>
  <si>
    <t>Window Blinds</t>
  </si>
  <si>
    <t>12 22 00</t>
  </si>
  <si>
    <t>Curtains &amp; Drapes</t>
  </si>
  <si>
    <t>12 23 00</t>
  </si>
  <si>
    <t>Interior Shuttles</t>
  </si>
  <si>
    <t>12 24 00</t>
  </si>
  <si>
    <t>Window Shades</t>
  </si>
  <si>
    <t>12 25 00</t>
  </si>
  <si>
    <t>Window Treatment Operating Hardware</t>
  </si>
  <si>
    <t>12 26 00</t>
  </si>
  <si>
    <t>Interior Daylighting Devices</t>
  </si>
  <si>
    <t>12 30 00</t>
  </si>
  <si>
    <t>Casework</t>
  </si>
  <si>
    <t>12 31 00</t>
  </si>
  <si>
    <t>Manufactured Metal Casework</t>
  </si>
  <si>
    <t>12 32 00</t>
  </si>
  <si>
    <t>Manufactured Wood Casework</t>
  </si>
  <si>
    <t>12 34 00</t>
  </si>
  <si>
    <t>Manufactured Plastic Casework</t>
  </si>
  <si>
    <t>12 35 00</t>
  </si>
  <si>
    <t>Specialty Casework</t>
  </si>
  <si>
    <t>12 36 00</t>
  </si>
  <si>
    <t>Countertops</t>
  </si>
  <si>
    <t>12 40 00</t>
  </si>
  <si>
    <t>Furnishings &amp; Accessories</t>
  </si>
  <si>
    <t>12 41 00</t>
  </si>
  <si>
    <t>Office Accessories</t>
  </si>
  <si>
    <t>12 42 00</t>
  </si>
  <si>
    <t>Table Accessories</t>
  </si>
  <si>
    <t>12 43 00</t>
  </si>
  <si>
    <t>Portable Lamps</t>
  </si>
  <si>
    <t>12 44 00</t>
  </si>
  <si>
    <t>Bath Furnishings</t>
  </si>
  <si>
    <t>12 45 00</t>
  </si>
  <si>
    <t>Bedroom Furnishings</t>
  </si>
  <si>
    <t>12 46 00</t>
  </si>
  <si>
    <t>Furnishing Accessories</t>
  </si>
  <si>
    <t>12 48 00</t>
  </si>
  <si>
    <t>Rugs &amp; Mats</t>
  </si>
  <si>
    <t>12 50 00</t>
  </si>
  <si>
    <t>Furniture</t>
  </si>
  <si>
    <t>12 51 00</t>
  </si>
  <si>
    <t xml:space="preserve">Office Furniture </t>
  </si>
  <si>
    <t>12 52 00</t>
  </si>
  <si>
    <t>Seating</t>
  </si>
  <si>
    <t>12 53 00</t>
  </si>
  <si>
    <t>Retail Furniture</t>
  </si>
  <si>
    <t>12 54 00</t>
  </si>
  <si>
    <t>Hospitality Furniture</t>
  </si>
  <si>
    <t>12 55 00</t>
  </si>
  <si>
    <t>Detention Furniture</t>
  </si>
  <si>
    <t>12 56 00</t>
  </si>
  <si>
    <t>Institutional Furniture</t>
  </si>
  <si>
    <t>12 57 00</t>
  </si>
  <si>
    <t>Industrial Furniture</t>
  </si>
  <si>
    <t>12 59 00</t>
  </si>
  <si>
    <t>Systems Furniture</t>
  </si>
  <si>
    <t>12 60 00</t>
  </si>
  <si>
    <t>Multiple Seating</t>
  </si>
  <si>
    <t>12 61 00</t>
  </si>
  <si>
    <t>Fixed Audience Seating</t>
  </si>
  <si>
    <t>12 62 00</t>
  </si>
  <si>
    <t>Portable Audience Seating</t>
  </si>
  <si>
    <t>12 63 00</t>
  </si>
  <si>
    <t>Stadium &amp; Arena Seating</t>
  </si>
  <si>
    <t>12 64 00</t>
  </si>
  <si>
    <t>Booths &amp; Tables</t>
  </si>
  <si>
    <t>12 65 00</t>
  </si>
  <si>
    <t>Multiple-Use Fixed Seating</t>
  </si>
  <si>
    <t>12 66 00</t>
  </si>
  <si>
    <t>Telescoping Stands</t>
  </si>
  <si>
    <t>12 67 00</t>
  </si>
  <si>
    <t>Pews &amp; Benches</t>
  </si>
  <si>
    <t>12 68 00</t>
  </si>
  <si>
    <t>Seat &amp; Table Accessories</t>
  </si>
  <si>
    <t>12 90 00</t>
  </si>
  <si>
    <t>Other Furnishings</t>
  </si>
  <si>
    <t>12 91 00</t>
  </si>
  <si>
    <t>Interior Planters &amp; Artificial Plants</t>
  </si>
  <si>
    <t>12 93 00</t>
  </si>
  <si>
    <t>Site Furnishings</t>
  </si>
  <si>
    <t>TOTAL FURNISHINGS</t>
  </si>
  <si>
    <t>13 00 00</t>
  </si>
  <si>
    <t>13 20 00</t>
  </si>
  <si>
    <t>Special Purpose Rooms</t>
  </si>
  <si>
    <t>13 21 00</t>
  </si>
  <si>
    <t>Controlled Environment Rooms</t>
  </si>
  <si>
    <t>13 22 00</t>
  </si>
  <si>
    <t>Office Shelters &amp; Booths</t>
  </si>
  <si>
    <t>13 23 00</t>
  </si>
  <si>
    <t>Planetariums</t>
  </si>
  <si>
    <t>13 24 00</t>
  </si>
  <si>
    <t>Special Activity Rooms</t>
  </si>
  <si>
    <t>Fabricated Rooms</t>
  </si>
  <si>
    <t>Vaults</t>
  </si>
  <si>
    <t>13 28 00</t>
  </si>
  <si>
    <t>Athletic &amp; Recreational Special Construction</t>
  </si>
  <si>
    <t>13 30 00</t>
  </si>
  <si>
    <t>Special Structures</t>
  </si>
  <si>
    <t>13 31 00</t>
  </si>
  <si>
    <t>Fabric Structures</t>
  </si>
  <si>
    <t>13 32 00</t>
  </si>
  <si>
    <t>Space Frames</t>
  </si>
  <si>
    <t>13 34 00</t>
  </si>
  <si>
    <t>Fabricated Engineered Structures</t>
  </si>
  <si>
    <t>13 35 00</t>
  </si>
  <si>
    <t>Rammed Earth Construction</t>
  </si>
  <si>
    <t xml:space="preserve">13 36 00 </t>
  </si>
  <si>
    <t>Towers</t>
  </si>
  <si>
    <t>TOTAL SPECIAL CONSTRUCTION</t>
  </si>
  <si>
    <t>14 00 00</t>
  </si>
  <si>
    <t>CONVEYING EQUIPMENT</t>
  </si>
  <si>
    <t>14 01 00</t>
  </si>
  <si>
    <t>Operation &amp; Maintenance of Conveying Equipment</t>
  </si>
  <si>
    <t>14 05 00</t>
  </si>
  <si>
    <t>Common Work Results for Conveying Equipment</t>
  </si>
  <si>
    <t>14 06 00</t>
  </si>
  <si>
    <t>Schedules for Conveying Equipment</t>
  </si>
  <si>
    <t>14 08 00</t>
  </si>
  <si>
    <t>Commissioning of Conveying Equipment</t>
  </si>
  <si>
    <t>14 10 00</t>
  </si>
  <si>
    <t>Dumbwaiters</t>
  </si>
  <si>
    <t>14 11 00</t>
  </si>
  <si>
    <t>Manual Dumbwaiters</t>
  </si>
  <si>
    <t>14 12 00</t>
  </si>
  <si>
    <t>Electric Dumbwaiters</t>
  </si>
  <si>
    <t>14 14 00</t>
  </si>
  <si>
    <t>Hydraulic Dumbwaiters</t>
  </si>
  <si>
    <t>14 20 00</t>
  </si>
  <si>
    <t>14 21 00</t>
  </si>
  <si>
    <t>Electric Traction Elevators</t>
  </si>
  <si>
    <t>14 24 00</t>
  </si>
  <si>
    <t>Hydraulic Elevators</t>
  </si>
  <si>
    <t>14 26 00</t>
  </si>
  <si>
    <t>Limited-Use/Limited-Application Elevators</t>
  </si>
  <si>
    <t>14 27 00</t>
  </si>
  <si>
    <t>Custom Elevator Cabs &amp; Doors</t>
  </si>
  <si>
    <t>14 28 00</t>
  </si>
  <si>
    <t>Elevator Equipment &amp; Controls</t>
  </si>
  <si>
    <t>14 30 00</t>
  </si>
  <si>
    <t>Escalators &amp; Moving Walks</t>
  </si>
  <si>
    <t>14 31 00</t>
  </si>
  <si>
    <t>Escalators</t>
  </si>
  <si>
    <t>14 32 00</t>
  </si>
  <si>
    <t>Moving Walks</t>
  </si>
  <si>
    <t>14 33 00</t>
  </si>
  <si>
    <t>Moving Ramps</t>
  </si>
  <si>
    <t>14 40 00</t>
  </si>
  <si>
    <t>Lifts</t>
  </si>
  <si>
    <t>14 41 00</t>
  </si>
  <si>
    <t>People Lifts</t>
  </si>
  <si>
    <t>14 42 00</t>
  </si>
  <si>
    <t>14 43 00</t>
  </si>
  <si>
    <t>Platform Lifts</t>
  </si>
  <si>
    <t>14 44 00</t>
  </si>
  <si>
    <t>Sidewalk Lifts</t>
  </si>
  <si>
    <t>14 45 00</t>
  </si>
  <si>
    <t>Vehicle Lifts</t>
  </si>
  <si>
    <t>14 70 00</t>
  </si>
  <si>
    <t>Turntables</t>
  </si>
  <si>
    <t>14 71 00</t>
  </si>
  <si>
    <t>Industrial Turntables</t>
  </si>
  <si>
    <t>14 72 00</t>
  </si>
  <si>
    <t>Hospitality Turntables</t>
  </si>
  <si>
    <t>14 73 00</t>
  </si>
  <si>
    <t>Exhibit Turntables</t>
  </si>
  <si>
    <t>14 74 00</t>
  </si>
  <si>
    <t>Entertainment Turntables</t>
  </si>
  <si>
    <t>14 80 00</t>
  </si>
  <si>
    <t>Scaffolding</t>
  </si>
  <si>
    <t>14 81 00</t>
  </si>
  <si>
    <t>Suspended Scaffolding</t>
  </si>
  <si>
    <t>14 82 00</t>
  </si>
  <si>
    <t>Rope Climbers</t>
  </si>
  <si>
    <t>14 83 00</t>
  </si>
  <si>
    <t>Elevating Platforms</t>
  </si>
  <si>
    <t>14 84 00</t>
  </si>
  <si>
    <t>Powered Scaffolding</t>
  </si>
  <si>
    <t>14 90 00</t>
  </si>
  <si>
    <t>Other Conveying Equipment</t>
  </si>
  <si>
    <t>14 91 00</t>
  </si>
  <si>
    <t>Facility Chutes</t>
  </si>
  <si>
    <t>14 92 00</t>
  </si>
  <si>
    <t>Pneumatic Tube Systems</t>
  </si>
  <si>
    <t>14 93 00</t>
  </si>
  <si>
    <t>Slide Pole Systems</t>
  </si>
  <si>
    <t>TOTAL CONVEYING EQUIPMENT</t>
  </si>
  <si>
    <t>21 00 00</t>
  </si>
  <si>
    <t>FIRE SUPPRESSION</t>
  </si>
  <si>
    <t>21 01 00</t>
  </si>
  <si>
    <t>Operation &amp; Maintenance of Fire Suppression</t>
  </si>
  <si>
    <t>21 05 00</t>
  </si>
  <si>
    <t>Common Work Results for Fire Suppression</t>
  </si>
  <si>
    <t>21 06 00</t>
  </si>
  <si>
    <t>Schedules for Fire Suppression</t>
  </si>
  <si>
    <t>21 07 00</t>
  </si>
  <si>
    <t>Fire Suppression Systems Insulation</t>
  </si>
  <si>
    <t>21 08 00</t>
  </si>
  <si>
    <t>Commissioning of Fire Suppression</t>
  </si>
  <si>
    <t>21 09 00</t>
  </si>
  <si>
    <t>Instrumentation &amp; Control for Fire-Suppression Systems</t>
  </si>
  <si>
    <t>21 10 00</t>
  </si>
  <si>
    <t>Water-Based Fire-Suppression Systems</t>
  </si>
  <si>
    <t>21 11 00</t>
  </si>
  <si>
    <t>Facility Fire-Suppression Water-Service Piping</t>
  </si>
  <si>
    <t>21 12 00</t>
  </si>
  <si>
    <t>Fire-Suppression Standpipes</t>
  </si>
  <si>
    <t>21 13 00</t>
  </si>
  <si>
    <t>Fire-Suppression Sprinkler Systems</t>
  </si>
  <si>
    <t>21 16 00</t>
  </si>
  <si>
    <t>Fire-Suppression Pressure Maintenance Pumps</t>
  </si>
  <si>
    <t>21 20 00</t>
  </si>
  <si>
    <t>Fire-Extinguishing Systems</t>
  </si>
  <si>
    <t>21 21 00</t>
  </si>
  <si>
    <t>Carbon-Dioxide Fire-Extinguishing Systems</t>
  </si>
  <si>
    <t>21 22 00</t>
  </si>
  <si>
    <t>Clean-Agent Fire-Extinguishing Systems</t>
  </si>
  <si>
    <t>21 23 00</t>
  </si>
  <si>
    <t>Wet-Chemical Fire-Extinguishing Systems</t>
  </si>
  <si>
    <t>21 24 00</t>
  </si>
  <si>
    <t>Dry-Chemical Fire-Extinguishing Systems</t>
  </si>
  <si>
    <t>21 30 00</t>
  </si>
  <si>
    <t>21 31 00</t>
  </si>
  <si>
    <t>Centrifugal Fire Pumps</t>
  </si>
  <si>
    <t>21 32 00</t>
  </si>
  <si>
    <t>Vertical-Turbine Fire Pumps</t>
  </si>
  <si>
    <t>21 33 00</t>
  </si>
  <si>
    <t>Positive-Displacement Fire Pumps</t>
  </si>
  <si>
    <t>21 40 00</t>
  </si>
  <si>
    <t>Fire-Suppression Water Storage</t>
  </si>
  <si>
    <t>21 41 00</t>
  </si>
  <si>
    <t>Storage Tanks for Fire-Suppression Water</t>
  </si>
  <si>
    <t>TOTAL FIRE SUPPRESSION</t>
  </si>
  <si>
    <t>22 00 00</t>
  </si>
  <si>
    <t>PLUMBING</t>
  </si>
  <si>
    <t>22 01 00</t>
  </si>
  <si>
    <t>Operation &amp; Maintenance of Plumbing</t>
  </si>
  <si>
    <t>22 05 00</t>
  </si>
  <si>
    <t>Common Work Results for Plumbing</t>
  </si>
  <si>
    <t>22 06 00</t>
  </si>
  <si>
    <t>Schedules for Plumbing</t>
  </si>
  <si>
    <t>22 07 00</t>
  </si>
  <si>
    <t>Plumbing Insulation</t>
  </si>
  <si>
    <t>22 08 00</t>
  </si>
  <si>
    <t>Commissioning of Plumbing</t>
  </si>
  <si>
    <t>22 09 00</t>
  </si>
  <si>
    <t>Instrumentation &amp; Control of Plumbing</t>
  </si>
  <si>
    <t>22 10 00</t>
  </si>
  <si>
    <t>22 11 00</t>
  </si>
  <si>
    <t>Facility Water Distribution</t>
  </si>
  <si>
    <t>22 12 00</t>
  </si>
  <si>
    <t>Facility Potable-Water Storage Tanks</t>
  </si>
  <si>
    <t>22 13 00</t>
  </si>
  <si>
    <t>Facility Sanitary Sewerage</t>
  </si>
  <si>
    <t>22 14 00</t>
  </si>
  <si>
    <t>Facility Storm Drainage</t>
  </si>
  <si>
    <t>22 15 00</t>
  </si>
  <si>
    <t>General Service Compressed-Air Systems</t>
  </si>
  <si>
    <t>22 30 00</t>
  </si>
  <si>
    <t>22 31 00</t>
  </si>
  <si>
    <t>Domestic Water Softeners</t>
  </si>
  <si>
    <t>22 32 00</t>
  </si>
  <si>
    <t>Domestic Water Filtration Equipment</t>
  </si>
  <si>
    <t>22 33 00</t>
  </si>
  <si>
    <t>Electric Domestic Water Heaters</t>
  </si>
  <si>
    <t>22 34 00</t>
  </si>
  <si>
    <t>Fuel-Fired Domestic Water Heaters</t>
  </si>
  <si>
    <t>22 35 00</t>
  </si>
  <si>
    <t>Domestic Water Heat Exchangers</t>
  </si>
  <si>
    <t>22 40 00</t>
  </si>
  <si>
    <t>Plumbing Fixtures</t>
  </si>
  <si>
    <t>22 41 00</t>
  </si>
  <si>
    <t>Residential Plumbing Fixtures</t>
  </si>
  <si>
    <t>22 42 00</t>
  </si>
  <si>
    <t>Commercial Plumbing Fixtures</t>
  </si>
  <si>
    <t>22 43 00</t>
  </si>
  <si>
    <t>Healthcare Plumbing Fixtures</t>
  </si>
  <si>
    <t>22 45 00</t>
  </si>
  <si>
    <t>Emergency Plumbing Fixtures</t>
  </si>
  <si>
    <t>22 46 00</t>
  </si>
  <si>
    <t>Security Plumbing Fixtures</t>
  </si>
  <si>
    <t>22 47 00</t>
  </si>
  <si>
    <t>Drinking Fountains &amp; Water Coolers</t>
  </si>
  <si>
    <t>22 60 00</t>
  </si>
  <si>
    <t>Gas &amp; Vacuum Systems for Laboratory &amp; Healthcare Facilities</t>
  </si>
  <si>
    <t>22 61 00</t>
  </si>
  <si>
    <t>Compressed Air Systems for Laboratory &amp; Healthcare Facilities</t>
  </si>
  <si>
    <t>22 62 00</t>
  </si>
  <si>
    <t>Vacuum Systems for Laboratory &amp; Healthcare Systems</t>
  </si>
  <si>
    <t>22 63 00</t>
  </si>
  <si>
    <t>Gas Systems for Laboratory &amp; Healthcare Systems</t>
  </si>
  <si>
    <t>22 66 00</t>
  </si>
  <si>
    <t>Chemical-Waste Systems for Laboratory &amp; Healthcare Facilities</t>
  </si>
  <si>
    <t>22 67 00</t>
  </si>
  <si>
    <t>Processed Water Systems for Laboratory &amp; Healthcare Facilities</t>
  </si>
  <si>
    <t>TOTAL PLUMBING</t>
  </si>
  <si>
    <t>23 00 00</t>
  </si>
  <si>
    <t>Heating, Ventilating &amp; Air Conditioning (HVAC)</t>
  </si>
  <si>
    <t>23 01 00</t>
  </si>
  <si>
    <t>Operation &amp; Maintenance of HVAC Systems</t>
  </si>
  <si>
    <t>23 05 00</t>
  </si>
  <si>
    <t>Common Work Results for HVAC</t>
  </si>
  <si>
    <t>23 06 00</t>
  </si>
  <si>
    <t>Schedules for HVAC</t>
  </si>
  <si>
    <t>23 07 00</t>
  </si>
  <si>
    <t>HVAC Insulation</t>
  </si>
  <si>
    <t>23 08 00</t>
  </si>
  <si>
    <t>Commissioning of HVAC</t>
  </si>
  <si>
    <t>23 09 00</t>
  </si>
  <si>
    <t>Instrumentation &amp; Control of HVAC</t>
  </si>
  <si>
    <t>23 10 00</t>
  </si>
  <si>
    <t>Facility Fuel Systems</t>
  </si>
  <si>
    <t>23 11 00</t>
  </si>
  <si>
    <t>Facility Fuel Piping</t>
  </si>
  <si>
    <t>23 12 00</t>
  </si>
  <si>
    <t>Facility Fuel Pumps</t>
  </si>
  <si>
    <t>23 13 00</t>
  </si>
  <si>
    <t>Facility Fuel-Storage Tanks</t>
  </si>
  <si>
    <t>23 20 00</t>
  </si>
  <si>
    <t>HVAC Piping &amp; Pumps</t>
  </si>
  <si>
    <t>23 21 00</t>
  </si>
  <si>
    <t>Hydronic Piping &amp; Pumps</t>
  </si>
  <si>
    <t>23 22 00</t>
  </si>
  <si>
    <t>Steam &amp; Condensate Piping &amp; Pumps</t>
  </si>
  <si>
    <t>23 23 00</t>
  </si>
  <si>
    <t>Refrigerant Piping</t>
  </si>
  <si>
    <t>23 24 00</t>
  </si>
  <si>
    <t>Internal-Combustion Engine Piping</t>
  </si>
  <si>
    <t>23 25 00</t>
  </si>
  <si>
    <t>HVAC Water Treatment</t>
  </si>
  <si>
    <t>23 30 00</t>
  </si>
  <si>
    <t xml:space="preserve">HVAC Air Distribution </t>
  </si>
  <si>
    <t>23 31 00</t>
  </si>
  <si>
    <t>HVAC Ducts &amp; Casings</t>
  </si>
  <si>
    <t>23 32 00</t>
  </si>
  <si>
    <t>Air Plenums &amp; Chases</t>
  </si>
  <si>
    <t>23 33 00</t>
  </si>
  <si>
    <t>Air Duct Accessories</t>
  </si>
  <si>
    <t>23 34 00</t>
  </si>
  <si>
    <t>HVAC Fans</t>
  </si>
  <si>
    <t>23 35 00</t>
  </si>
  <si>
    <t>Special Exhaust Systems</t>
  </si>
  <si>
    <t>23 36 00</t>
  </si>
  <si>
    <t>23 27 00</t>
  </si>
  <si>
    <t>23 38 00</t>
  </si>
  <si>
    <t>Ventilation Hoods</t>
  </si>
  <si>
    <t>23 40 00</t>
  </si>
  <si>
    <t>HVAC Air Cleaning Devices</t>
  </si>
  <si>
    <t>23 41 00</t>
  </si>
  <si>
    <t>Particulate Air Filtration</t>
  </si>
  <si>
    <t>23 42 00</t>
  </si>
  <si>
    <t>Gas-Phase Air Filtration</t>
  </si>
  <si>
    <t>23 43 00</t>
  </si>
  <si>
    <t>Electronic Air Cleaners</t>
  </si>
  <si>
    <t>23 50 00</t>
  </si>
  <si>
    <t>Central Heating Equipment</t>
  </si>
  <si>
    <t>23 51 00</t>
  </si>
  <si>
    <t>Breechings, Chimneys &amp; Stacks</t>
  </si>
  <si>
    <t>23 52 00</t>
  </si>
  <si>
    <t>Heating Boilers</t>
  </si>
  <si>
    <t>23 53 00</t>
  </si>
  <si>
    <t>Heating Boiler Feedwater Equipment</t>
  </si>
  <si>
    <t>23 54 00</t>
  </si>
  <si>
    <t>Furnaces</t>
  </si>
  <si>
    <t>23 55 00</t>
  </si>
  <si>
    <t>Fuel-Fired Heaters</t>
  </si>
  <si>
    <t>23 56 00</t>
  </si>
  <si>
    <t>Solar Energy Heating Equipment</t>
  </si>
  <si>
    <t>23 57 00</t>
  </si>
  <si>
    <t>Heat Exchangers for HVAC</t>
  </si>
  <si>
    <t>23 60 00</t>
  </si>
  <si>
    <t>Central Cooling Equipment</t>
  </si>
  <si>
    <t>23 61 00</t>
  </si>
  <si>
    <t>Refrigerant Compressors</t>
  </si>
  <si>
    <t>23 62 00</t>
  </si>
  <si>
    <t>Packaged Compressor &amp; Condenser Units</t>
  </si>
  <si>
    <t>23 63 00</t>
  </si>
  <si>
    <t>Refrigerant Condensers</t>
  </si>
  <si>
    <t>23 64 00</t>
  </si>
  <si>
    <t>Packaged Water Chillers</t>
  </si>
  <si>
    <t>23 65 00</t>
  </si>
  <si>
    <t>23 70 00</t>
  </si>
  <si>
    <t>Central HVAC Equipment</t>
  </si>
  <si>
    <t>23 71 00</t>
  </si>
  <si>
    <t>Thermal Storage</t>
  </si>
  <si>
    <t>23 72 00</t>
  </si>
  <si>
    <t>Air-to-Air Energy Recovery Equipment</t>
  </si>
  <si>
    <t>23 73 00</t>
  </si>
  <si>
    <t>Indoor Central-Station Air-Handling Units</t>
  </si>
  <si>
    <t>23 74 00</t>
  </si>
  <si>
    <t>Packaged Outdoor HVAC Equipment</t>
  </si>
  <si>
    <t>23 75 00</t>
  </si>
  <si>
    <t>Custom-Packaged Outdoor HVAC Equipment</t>
  </si>
  <si>
    <t>23 76 00</t>
  </si>
  <si>
    <t>Evaporative Air-Cooling Equipment</t>
  </si>
  <si>
    <t>23 80 00</t>
  </si>
  <si>
    <t>Decentralized HVAC Equipment</t>
  </si>
  <si>
    <t>23 81 00</t>
  </si>
  <si>
    <t>Decentralized Unitary HVAC Equipment</t>
  </si>
  <si>
    <t>23 82 00</t>
  </si>
  <si>
    <t>Convection Heating &amp; Cooling Units</t>
  </si>
  <si>
    <t>23 83 00</t>
  </si>
  <si>
    <t>Radiant Heating Units</t>
  </si>
  <si>
    <t>23 84 00</t>
  </si>
  <si>
    <t>Humidity Control Equipment</t>
  </si>
  <si>
    <t>TOTAL HVAC</t>
  </si>
  <si>
    <t>25 00 00</t>
  </si>
  <si>
    <t>INTEGRATED AUTOMATION</t>
  </si>
  <si>
    <t>25 01 00</t>
  </si>
  <si>
    <t>Operation &amp; Maintenance of Integrated Automation</t>
  </si>
  <si>
    <t>25 05 00</t>
  </si>
  <si>
    <t>Common Work Results for Integrated Automation</t>
  </si>
  <si>
    <t>25 06 00</t>
  </si>
  <si>
    <t>Schedules for Integrated Automation</t>
  </si>
  <si>
    <t>25 08 00</t>
  </si>
  <si>
    <t>Commissioning of Integrated Automation</t>
  </si>
  <si>
    <t>25 10 00</t>
  </si>
  <si>
    <t>Integrated Automation Network Equipment</t>
  </si>
  <si>
    <t>25 11 00</t>
  </si>
  <si>
    <t>Integrated Automation Network Devices</t>
  </si>
  <si>
    <t>25 12 00</t>
  </si>
  <si>
    <t>Integrated Automation Network Gateways</t>
  </si>
  <si>
    <t>25 13 00</t>
  </si>
  <si>
    <t>Integrated Automation Control &amp; Monitoring Network</t>
  </si>
  <si>
    <t>25 14 00</t>
  </si>
  <si>
    <t>Integrated Automation Local Control Units</t>
  </si>
  <si>
    <t>25 15 00</t>
  </si>
  <si>
    <t>Integrated Automation Software</t>
  </si>
  <si>
    <t>25 30 00</t>
  </si>
  <si>
    <t>Integrated Automation Instrumentation &amp; Terminal Devices</t>
  </si>
  <si>
    <t>25 31 00</t>
  </si>
  <si>
    <t>Integrated Automation Instrumentation &amp; Terminal Devices for Facility Equipment</t>
  </si>
  <si>
    <t>25 32 00</t>
  </si>
  <si>
    <t xml:space="preserve">Integrated Automation Instrumentation &amp; Terminal Devices for Conveying Equipment </t>
  </si>
  <si>
    <t>25 33 00</t>
  </si>
  <si>
    <t>Integrated Automation Instrumentation &amp; Terminal Devices for Fire-Suppression Systems</t>
  </si>
  <si>
    <t>25 34 00</t>
  </si>
  <si>
    <t>Integrated Automation Instrumentation &amp; Terminal Devices for Plumbing</t>
  </si>
  <si>
    <t>25 35 00</t>
  </si>
  <si>
    <t>Integrated Automation Instrumentation &amp; Terminal Devices for HVAC</t>
  </si>
  <si>
    <t>25 36 00</t>
  </si>
  <si>
    <t>Integrated Automation Instrumentation &amp; Terminal Devices for Electrical Systems</t>
  </si>
  <si>
    <t>25 37 00</t>
  </si>
  <si>
    <t>Integrated Automation Instrumentation &amp; Terminal Devices for Communications Systems</t>
  </si>
  <si>
    <t>25 38 00</t>
  </si>
  <si>
    <t>Integrated Automation Instrumentation &amp; Terminal Devices for Electronic Safety &amp; Security Systems</t>
  </si>
  <si>
    <t>25 50 00</t>
  </si>
  <si>
    <t xml:space="preserve">Integrated Automation Facility Controls </t>
  </si>
  <si>
    <t>25 51 00</t>
  </si>
  <si>
    <t>Integrated Automation Control of Facility Equipment</t>
  </si>
  <si>
    <t>25 52 00</t>
  </si>
  <si>
    <t>Integrated Automation Control of Conveying Equipment</t>
  </si>
  <si>
    <t>25 53 00</t>
  </si>
  <si>
    <t>Integrated Automation Control of Fire-Suppression Systems</t>
  </si>
  <si>
    <t>25 54 00</t>
  </si>
  <si>
    <t>Integrated Automation Control of Plumbing</t>
  </si>
  <si>
    <t>25 55 00</t>
  </si>
  <si>
    <t>Integrated Automation Control of HVAC</t>
  </si>
  <si>
    <t>25 56 00</t>
  </si>
  <si>
    <t>Integrated Automation Control of Electrical Systems</t>
  </si>
  <si>
    <t>25 57 00</t>
  </si>
  <si>
    <t>Integrated Automation Control of Communications Systems</t>
  </si>
  <si>
    <t>25 58 00</t>
  </si>
  <si>
    <t>Integrated Automation Control of Electronic Safety &amp; Security Systems</t>
  </si>
  <si>
    <t>25 90 00</t>
  </si>
  <si>
    <t>Integrated Automation Control Sequences</t>
  </si>
  <si>
    <t>25 91 00</t>
  </si>
  <si>
    <t>Integrated Automation Control Sequences for Facility Equipment</t>
  </si>
  <si>
    <t>25 92 00</t>
  </si>
  <si>
    <t>Integrated Automation Control Sequences for Conveying Equipment</t>
  </si>
  <si>
    <t>25 93 00</t>
  </si>
  <si>
    <t>Integrated Automation Control Sequences for Fire-Suppression Systems</t>
  </si>
  <si>
    <t>25 94 00</t>
  </si>
  <si>
    <t>Integrated Automation Control Sequences for Plumbing</t>
  </si>
  <si>
    <t>25 95 00</t>
  </si>
  <si>
    <t>Integrated Automation Control Sequences for HVAC</t>
  </si>
  <si>
    <t>25 96 00</t>
  </si>
  <si>
    <t>Integrated Automation Control Sequences for Electrical Systems</t>
  </si>
  <si>
    <t>25 97 00</t>
  </si>
  <si>
    <t>Integrated Automation Control Sequences for Communications Systems</t>
  </si>
  <si>
    <t>25 98 00</t>
  </si>
  <si>
    <t>Integrated Automation Control Sequences for Electronic Safety &amp; Security Systems</t>
  </si>
  <si>
    <t>TOTAL INTEGRATED AUTOMATION</t>
  </si>
  <si>
    <t>26 00 00</t>
  </si>
  <si>
    <t>26 01 00</t>
  </si>
  <si>
    <t>Operation &amp; Maintenance of Electrical Systems</t>
  </si>
  <si>
    <t>26 05 00</t>
  </si>
  <si>
    <t>Common Work Results for Electrical</t>
  </si>
  <si>
    <t>Schedules for Electrical</t>
  </si>
  <si>
    <t>26 08 00</t>
  </si>
  <si>
    <t>Commissioning of Electrical Systems</t>
  </si>
  <si>
    <t>26 09 00</t>
  </si>
  <si>
    <t>Instrumentation &amp; Control for Electrical Systems</t>
  </si>
  <si>
    <t>26 10 00</t>
  </si>
  <si>
    <t>Medium-Voltage Electrical Distribution</t>
  </si>
  <si>
    <t>Substations</t>
  </si>
  <si>
    <t>26 12 00</t>
  </si>
  <si>
    <t>Medium-Voltage Transformers</t>
  </si>
  <si>
    <t>26 13 00</t>
  </si>
  <si>
    <t>Medium-Voltage Switchgear</t>
  </si>
  <si>
    <t>26 16 00</t>
  </si>
  <si>
    <t>Medium-Voltage Metering</t>
  </si>
  <si>
    <t>26 18 00</t>
  </si>
  <si>
    <t>Medium-Voltage Circuit Protection Devices</t>
  </si>
  <si>
    <t>26 20 00</t>
  </si>
  <si>
    <t>Low-Voltage Electrical Transmission</t>
  </si>
  <si>
    <t>26 21 00</t>
  </si>
  <si>
    <t>Low-Voltage Electrical Service Entrance</t>
  </si>
  <si>
    <t>26 22 00</t>
  </si>
  <si>
    <t>Low-Voltage Transformers</t>
  </si>
  <si>
    <t>26 23 00</t>
  </si>
  <si>
    <t>Low-Voltage Switchgear</t>
  </si>
  <si>
    <t>26 24 00</t>
  </si>
  <si>
    <t>Switchboards &amp; Panelboards</t>
  </si>
  <si>
    <t>26 25 00</t>
  </si>
  <si>
    <t>Enclosed Bus Assemblies</t>
  </si>
  <si>
    <t>26 26 00</t>
  </si>
  <si>
    <t>Power Distribution Units</t>
  </si>
  <si>
    <t>26 27 00</t>
  </si>
  <si>
    <t>Low-Voltage Distribution Equipment</t>
  </si>
  <si>
    <t>26 28 00</t>
  </si>
  <si>
    <t>Low-Voltage Circuit Protective Devices</t>
  </si>
  <si>
    <t>26 29 00</t>
  </si>
  <si>
    <t>Low-Voltage Controllers</t>
  </si>
  <si>
    <t>26 30 00</t>
  </si>
  <si>
    <t>Facility Electrical Power Generating &amp; Storing Equipment</t>
  </si>
  <si>
    <t>26 31 00</t>
  </si>
  <si>
    <t>Photovoltaic Collectors</t>
  </si>
  <si>
    <t>26 32 00</t>
  </si>
  <si>
    <t>Packaged Generator Assemblies</t>
  </si>
  <si>
    <t>26 33 00</t>
  </si>
  <si>
    <t>Battery Equipment</t>
  </si>
  <si>
    <t>26 35 00</t>
  </si>
  <si>
    <t>Power Filters &amp; Conditioners</t>
  </si>
  <si>
    <t>26 36 00</t>
  </si>
  <si>
    <t>Transfer Switches</t>
  </si>
  <si>
    <t>26 40 00</t>
  </si>
  <si>
    <t>Electrical &amp; Cathodic Protection</t>
  </si>
  <si>
    <t>26 41 00</t>
  </si>
  <si>
    <t>Facility Lightning Protection</t>
  </si>
  <si>
    <t>26 42 00</t>
  </si>
  <si>
    <t>Cathodic Protection</t>
  </si>
  <si>
    <t>26 43 00</t>
  </si>
  <si>
    <t>Surge Protective Devices</t>
  </si>
  <si>
    <t>26 50 00</t>
  </si>
  <si>
    <t>26 51 00</t>
  </si>
  <si>
    <t>Interior Lighting</t>
  </si>
  <si>
    <t>26 52 00</t>
  </si>
  <si>
    <t>26 53 00</t>
  </si>
  <si>
    <t>Exit Signs</t>
  </si>
  <si>
    <t>26 54 00</t>
  </si>
  <si>
    <t>Classified Location Lighting</t>
  </si>
  <si>
    <t>26 55 00</t>
  </si>
  <si>
    <t>Special Purpose Lighting</t>
  </si>
  <si>
    <t>26 56 00</t>
  </si>
  <si>
    <t>Exterior Lighting</t>
  </si>
  <si>
    <t>TOTAL ELECTRICAL</t>
  </si>
  <si>
    <t>27 00 00</t>
  </si>
  <si>
    <t>COMMUNICATIONS</t>
  </si>
  <si>
    <t>27 01 00</t>
  </si>
  <si>
    <t>Operation &amp; Maintenance of Communications Systems</t>
  </si>
  <si>
    <t>27 05 00</t>
  </si>
  <si>
    <t>Common Work Results for Communications</t>
  </si>
  <si>
    <t>27 06 00</t>
  </si>
  <si>
    <t>Schedules for Communications</t>
  </si>
  <si>
    <t>27 08 00</t>
  </si>
  <si>
    <t>Commissioning for Communications</t>
  </si>
  <si>
    <t>27 10 00</t>
  </si>
  <si>
    <t>Structure Cabling</t>
  </si>
  <si>
    <t>27 11 00</t>
  </si>
  <si>
    <t>Communications Equipment Room Fittings</t>
  </si>
  <si>
    <t>27 13 00</t>
  </si>
  <si>
    <t>Communications Backbone Cabling</t>
  </si>
  <si>
    <t>27 15 00</t>
  </si>
  <si>
    <t>Communications Horizontal Cabling</t>
  </si>
  <si>
    <t>27 15 00.16</t>
  </si>
  <si>
    <t>Voice Communications Horizontal Cabling</t>
  </si>
  <si>
    <t>27 15 00.19</t>
  </si>
  <si>
    <t>Data Communications Horizontal Cabling</t>
  </si>
  <si>
    <t>27 15 00.23</t>
  </si>
  <si>
    <t>Audio-Video Communications Horizontal Cabling</t>
  </si>
  <si>
    <t>27 15 00.39</t>
  </si>
  <si>
    <t>Patient Monitoring &amp; Telemetry Communications</t>
  </si>
  <si>
    <t>27 15 00.43</t>
  </si>
  <si>
    <t>Nurse Call &amp; Intercom Communications Horizontal Cabling</t>
  </si>
  <si>
    <t>27 15 00.46</t>
  </si>
  <si>
    <t>Paging Communications Horizontal Cabling</t>
  </si>
  <si>
    <t>27 15 00.49</t>
  </si>
  <si>
    <t>Intermediate Frequency/Radio Frequency</t>
  </si>
  <si>
    <t>27 15 00.53</t>
  </si>
  <si>
    <t>Antennas Communications Horizontal Cabling</t>
  </si>
  <si>
    <t>27 16 00</t>
  </si>
  <si>
    <t>Communications Connecting Cords, Devices &amp; Adapters</t>
  </si>
  <si>
    <t>27 20 00</t>
  </si>
  <si>
    <t>Data Communications</t>
  </si>
  <si>
    <t>27 21 00</t>
  </si>
  <si>
    <t>Data Communications Network Equipment</t>
  </si>
  <si>
    <t>27 22 00</t>
  </si>
  <si>
    <t>Data Communication Hardware</t>
  </si>
  <si>
    <t>27 24 00</t>
  </si>
  <si>
    <t>Data Communications Peripheral Data Equipment</t>
  </si>
  <si>
    <t>27 25 00</t>
  </si>
  <si>
    <t>Data Communications Software</t>
  </si>
  <si>
    <t>27 26 00</t>
  </si>
  <si>
    <t>Data Communications Programming &amp; Integration Services</t>
  </si>
  <si>
    <t>27 30 00</t>
  </si>
  <si>
    <t>Voice Communications</t>
  </si>
  <si>
    <t>27 31 00</t>
  </si>
  <si>
    <t>Voice Communications Switching &amp; Routing Equipment</t>
  </si>
  <si>
    <t>27 32 00</t>
  </si>
  <si>
    <t>Voice Communications Terminal Equipment</t>
  </si>
  <si>
    <t>27 33 00</t>
  </si>
  <si>
    <t>Voice Communications Messaging</t>
  </si>
  <si>
    <t>27 34 00</t>
  </si>
  <si>
    <t>Call Accounting</t>
  </si>
  <si>
    <t>27 35 00</t>
  </si>
  <si>
    <t>Call Management</t>
  </si>
  <si>
    <t>27 40 00</t>
  </si>
  <si>
    <t>Audio-Video Communications</t>
  </si>
  <si>
    <t>27 41 00</t>
  </si>
  <si>
    <t>Audio-Video Systems</t>
  </si>
  <si>
    <t>27 42 00</t>
  </si>
  <si>
    <t>Electronic Digital Systems</t>
  </si>
  <si>
    <t>27 50 00</t>
  </si>
  <si>
    <t>Distributed Communications &amp; Monitoring Systems</t>
  </si>
  <si>
    <t>27 51 00</t>
  </si>
  <si>
    <t>Distributed Audio-Video Communications Systems</t>
  </si>
  <si>
    <t>27 52 00</t>
  </si>
  <si>
    <t>Healthcare Communications &amp; Monitoring Systems</t>
  </si>
  <si>
    <t>27 53 00</t>
  </si>
  <si>
    <t>Distributed Systems</t>
  </si>
  <si>
    <t>TOTAL COMMUNICATIONS</t>
  </si>
  <si>
    <t>28 00 00</t>
  </si>
  <si>
    <t>ELECTRONIC SAFETY &amp; SECURITY</t>
  </si>
  <si>
    <t>28 01 00</t>
  </si>
  <si>
    <t>Operation &amp; Maintenance of Electronic Safety &amp; Security</t>
  </si>
  <si>
    <t>28 05 00</t>
  </si>
  <si>
    <t>Common Work Results for Electronic Safety &amp; Security</t>
  </si>
  <si>
    <t>28 06 00</t>
  </si>
  <si>
    <t>Schedules for Electronic Safety &amp; Security</t>
  </si>
  <si>
    <t>28 08 00</t>
  </si>
  <si>
    <t>Commissioning of Electronic Safety &amp; Security</t>
  </si>
  <si>
    <t>28 10 00</t>
  </si>
  <si>
    <t>Electronic Access Control &amp; Intrusion Detection</t>
  </si>
  <si>
    <t>28 13 00</t>
  </si>
  <si>
    <t>Access Control</t>
  </si>
  <si>
    <t>28 16 00</t>
  </si>
  <si>
    <t>Intrusion Detection</t>
  </si>
  <si>
    <t>28 20 00</t>
  </si>
  <si>
    <t>Electronic Surveillance</t>
  </si>
  <si>
    <t>28 23 00</t>
  </si>
  <si>
    <t>Video Surveillance</t>
  </si>
  <si>
    <t>28 26 00</t>
  </si>
  <si>
    <t>Electronic Personal Protection Systems</t>
  </si>
  <si>
    <t xml:space="preserve">28 30 00 </t>
  </si>
  <si>
    <t>Electronic Detection &amp; Alarm</t>
  </si>
  <si>
    <t>28 31 00</t>
  </si>
  <si>
    <t>Fire Detection &amp; Alarm</t>
  </si>
  <si>
    <t>28 32 00</t>
  </si>
  <si>
    <t>Radiation Detection &amp; Alarm</t>
  </si>
  <si>
    <t>28 33 00</t>
  </si>
  <si>
    <t>Gas Detection &amp; Alarm</t>
  </si>
  <si>
    <t>28 34 00</t>
  </si>
  <si>
    <t>Fuel-Oil Detection &amp; Alarm</t>
  </si>
  <si>
    <t>28 35 00</t>
  </si>
  <si>
    <t>Refrigerant Detection &amp; Alarm</t>
  </si>
  <si>
    <t>28 36 00</t>
  </si>
  <si>
    <t>Water Detection &amp; Alarm</t>
  </si>
  <si>
    <t>28 39 00</t>
  </si>
  <si>
    <t>Mass Notification Systems</t>
  </si>
  <si>
    <t>TOTAL ELECTRONIC SAFETY &amp; SECURITY</t>
  </si>
  <si>
    <t>31 00 00</t>
  </si>
  <si>
    <t>EARTHWORK</t>
  </si>
  <si>
    <t>31 01 00</t>
  </si>
  <si>
    <t>Maintenance of Earthwork</t>
  </si>
  <si>
    <t>31 05 00</t>
  </si>
  <si>
    <t>Common Work Results for Earthwork</t>
  </si>
  <si>
    <t>31 06 00</t>
  </si>
  <si>
    <t>Schedules for Earthwork</t>
  </si>
  <si>
    <t>31 08 00</t>
  </si>
  <si>
    <t>Commissioning of Earthwork</t>
  </si>
  <si>
    <t>31 09 00</t>
  </si>
  <si>
    <t>Geotechnical Instrumentation &amp; Monitoring of Earthwork</t>
  </si>
  <si>
    <t>31 10 00</t>
  </si>
  <si>
    <t>Site Clearing</t>
  </si>
  <si>
    <t>31 11 00</t>
  </si>
  <si>
    <t>Clearing &amp; Grubbing</t>
  </si>
  <si>
    <t>31 12 00</t>
  </si>
  <si>
    <t>Selective Clearing</t>
  </si>
  <si>
    <t>31 13 00</t>
  </si>
  <si>
    <t>Selective Tree &amp; Shrub Removal &amp; Trimming</t>
  </si>
  <si>
    <t>31 14 00</t>
  </si>
  <si>
    <t>Earth Stripping &amp; Stockpiling</t>
  </si>
  <si>
    <t>31 20 00</t>
  </si>
  <si>
    <t>Earth Moving</t>
  </si>
  <si>
    <t>Off-Gassing Mitigation</t>
  </si>
  <si>
    <t>31 22 00</t>
  </si>
  <si>
    <t>Grading</t>
  </si>
  <si>
    <t>31 23 00</t>
  </si>
  <si>
    <t>Excavation &amp; Fill</t>
  </si>
  <si>
    <t>31 24 00</t>
  </si>
  <si>
    <t>Embankments</t>
  </si>
  <si>
    <t>31 25 00</t>
  </si>
  <si>
    <t>Erosion &amp; Sedimentation Controls</t>
  </si>
  <si>
    <t>31 30 00</t>
  </si>
  <si>
    <t>Earthwork Methods</t>
  </si>
  <si>
    <t>31 31 00</t>
  </si>
  <si>
    <t>Soil Treatment</t>
  </si>
  <si>
    <t>31 32 00</t>
  </si>
  <si>
    <t>Soil Stabilization</t>
  </si>
  <si>
    <t>31 33 00</t>
  </si>
  <si>
    <t>Rock Stabilization</t>
  </si>
  <si>
    <t>31 34 00</t>
  </si>
  <si>
    <t>Soil Reinforcement</t>
  </si>
  <si>
    <t>31 35 00</t>
  </si>
  <si>
    <t>Slope Protection</t>
  </si>
  <si>
    <t>31 36 00</t>
  </si>
  <si>
    <t>Gabions</t>
  </si>
  <si>
    <t>31 37 00</t>
  </si>
  <si>
    <t>Riprap</t>
  </si>
  <si>
    <t>31 40 00</t>
  </si>
  <si>
    <t>Shoring &amp; Underpinning</t>
  </si>
  <si>
    <t>31 41 00</t>
  </si>
  <si>
    <t>31 43 00</t>
  </si>
  <si>
    <t>Concrete Raising</t>
  </si>
  <si>
    <t>31 45 00</t>
  </si>
  <si>
    <t>Vibroflotation &amp; Densification</t>
  </si>
  <si>
    <t>31 46 00</t>
  </si>
  <si>
    <t>Needle Beams</t>
  </si>
  <si>
    <t>31 48 00</t>
  </si>
  <si>
    <t>Underpinning</t>
  </si>
  <si>
    <t>31 50 00</t>
  </si>
  <si>
    <t>Excavation Support &amp; Protection</t>
  </si>
  <si>
    <t>31 51 00</t>
  </si>
  <si>
    <t>Anchor Tiebacks</t>
  </si>
  <si>
    <t>31 53 00</t>
  </si>
  <si>
    <t>Cribbing &amp; Walers</t>
  </si>
  <si>
    <t>31 60 00</t>
  </si>
  <si>
    <t>Special Foundations &amp; Load-Bearing Elements</t>
  </si>
  <si>
    <t>31 62 00</t>
  </si>
  <si>
    <t>Driven Piles</t>
  </si>
  <si>
    <t>31 63 00</t>
  </si>
  <si>
    <t>Bored Piles</t>
  </si>
  <si>
    <t>31 64 00</t>
  </si>
  <si>
    <t>31 66 00</t>
  </si>
  <si>
    <t>Special Foundations</t>
  </si>
  <si>
    <t>31 68 00</t>
  </si>
  <si>
    <t>Foundation Anchors</t>
  </si>
  <si>
    <t>TOTAL EARTHWORK</t>
  </si>
  <si>
    <t>32 00 00</t>
  </si>
  <si>
    <t>EXTERIOR IMPROVEMENTS</t>
  </si>
  <si>
    <t>32 01 00</t>
  </si>
  <si>
    <t>Operation &amp; Maintenance of Exterior Improvements</t>
  </si>
  <si>
    <t>32 05 00</t>
  </si>
  <si>
    <t>Common Work Results for Exterior Improvements</t>
  </si>
  <si>
    <t>32 06 00</t>
  </si>
  <si>
    <t>Schedules for Exterior Improvements</t>
  </si>
  <si>
    <t>32 08 00</t>
  </si>
  <si>
    <t>Commissioning of Exterior Improvements</t>
  </si>
  <si>
    <t>32 10 00</t>
  </si>
  <si>
    <t>Bases, Ballasts, &amp; Paving</t>
  </si>
  <si>
    <t>32 11 00</t>
  </si>
  <si>
    <t>Base Courses</t>
  </si>
  <si>
    <t>32 12 00</t>
  </si>
  <si>
    <t>Flexible Paving</t>
  </si>
  <si>
    <t>32 13 00</t>
  </si>
  <si>
    <t>Rigid Paving</t>
  </si>
  <si>
    <t>32 14 00</t>
  </si>
  <si>
    <t>Unit Paving</t>
  </si>
  <si>
    <t>32 15 00</t>
  </si>
  <si>
    <t>Aggregate Surfacing</t>
  </si>
  <si>
    <t>32 16 00</t>
  </si>
  <si>
    <t>Curbs, Gutters, Sidewalks, &amp; Driveways</t>
  </si>
  <si>
    <t>32 17 00</t>
  </si>
  <si>
    <t>Paving Specialties</t>
  </si>
  <si>
    <t>32 18 00</t>
  </si>
  <si>
    <t>Athletic &amp; Recreational Surfacing</t>
  </si>
  <si>
    <t>32 30 00</t>
  </si>
  <si>
    <t>32 31 00</t>
  </si>
  <si>
    <t>Fences &amp; Gates</t>
  </si>
  <si>
    <t>32 32 00</t>
  </si>
  <si>
    <t>Retaining Walls</t>
  </si>
  <si>
    <t>32 35 00</t>
  </si>
  <si>
    <t>Screening Devices</t>
  </si>
  <si>
    <t>32 39 00</t>
  </si>
  <si>
    <t>Manufactured Site Specialties</t>
  </si>
  <si>
    <t>32 80 00</t>
  </si>
  <si>
    <t>Irrigation</t>
  </si>
  <si>
    <t>32 82 00</t>
  </si>
  <si>
    <t>Irrigation Pumps</t>
  </si>
  <si>
    <t>32 84 00</t>
  </si>
  <si>
    <t>Planting Irrigation</t>
  </si>
  <si>
    <t>32 90 00</t>
  </si>
  <si>
    <t>Planting</t>
  </si>
  <si>
    <t>32 91 00</t>
  </si>
  <si>
    <t>Planting Preparation</t>
  </si>
  <si>
    <t>32 92 00</t>
  </si>
  <si>
    <t>Turf &amp; Grasses</t>
  </si>
  <si>
    <t>32 93 00</t>
  </si>
  <si>
    <t>Plants</t>
  </si>
  <si>
    <t>32 94 00</t>
  </si>
  <si>
    <t>Planting Accessories</t>
  </si>
  <si>
    <t>32 95 00</t>
  </si>
  <si>
    <t>Exterior Planting Support Structures</t>
  </si>
  <si>
    <t>32 96 00</t>
  </si>
  <si>
    <t>Transplanting</t>
  </si>
  <si>
    <t>TOTAL EXTERIOR IMPROVEMENTS</t>
  </si>
  <si>
    <t>33 00 00</t>
  </si>
  <si>
    <t>UTILITIES</t>
  </si>
  <si>
    <t>33 01 00</t>
  </si>
  <si>
    <t>Operation &amp; Maintenance of Utilities</t>
  </si>
  <si>
    <t>33 05 00</t>
  </si>
  <si>
    <t>Common Work Results for Utilities</t>
  </si>
  <si>
    <t>33 06 00</t>
  </si>
  <si>
    <t>Schedules for Utilities</t>
  </si>
  <si>
    <t>33 08 00</t>
  </si>
  <si>
    <t>Commissioning of Utilities</t>
  </si>
  <si>
    <t>33 09 00</t>
  </si>
  <si>
    <t>Instrumentation &amp; Control for Utilities</t>
  </si>
  <si>
    <t>33 10 00</t>
  </si>
  <si>
    <t>Water Utilities</t>
  </si>
  <si>
    <t>33 11 00</t>
  </si>
  <si>
    <t>Water Utility Distribution Piping</t>
  </si>
  <si>
    <t>33 12 00</t>
  </si>
  <si>
    <t>Water Utility Distribution Equipment</t>
  </si>
  <si>
    <t>Disinfecting of Water Utility Equipment</t>
  </si>
  <si>
    <t>33 16 00</t>
  </si>
  <si>
    <t>Water Utility Storage Tanks</t>
  </si>
  <si>
    <t>33 20 00</t>
  </si>
  <si>
    <t>Wells</t>
  </si>
  <si>
    <t>33 21 00</t>
  </si>
  <si>
    <t>Water Supply Wells</t>
  </si>
  <si>
    <t>33 22 00</t>
  </si>
  <si>
    <t>Test wells</t>
  </si>
  <si>
    <t>33 23 00</t>
  </si>
  <si>
    <t>Extraction Wells</t>
  </si>
  <si>
    <t>33 24 00</t>
  </si>
  <si>
    <t>Monitoring Wells</t>
  </si>
  <si>
    <t>33 25 00</t>
  </si>
  <si>
    <t>Recharge Wells</t>
  </si>
  <si>
    <t>33 26 00</t>
  </si>
  <si>
    <t>Relief Wells</t>
  </si>
  <si>
    <t>33 29 00</t>
  </si>
  <si>
    <t>Well Abandonment</t>
  </si>
  <si>
    <t>33 30 00</t>
  </si>
  <si>
    <t>Sanitary Sewerage Utilities</t>
  </si>
  <si>
    <t>33 31 00</t>
  </si>
  <si>
    <t>Sanitary Utility Sewerage Piping</t>
  </si>
  <si>
    <t>33 33 00</t>
  </si>
  <si>
    <t>Low Pressure Utility Sewerage</t>
  </si>
  <si>
    <t>33 34 00</t>
  </si>
  <si>
    <t>Sanitary Utility Sewerage Force Mains</t>
  </si>
  <si>
    <t>33 39 00</t>
  </si>
  <si>
    <t>Sanitary Utility Sewerage Structures</t>
  </si>
  <si>
    <t>33 40 00</t>
  </si>
  <si>
    <t>Storm Drainage Utilities</t>
  </si>
  <si>
    <t>33 41 00</t>
  </si>
  <si>
    <t>Storm Utility Drainage Piping</t>
  </si>
  <si>
    <t>33 42 00</t>
  </si>
  <si>
    <t>Culverts</t>
  </si>
  <si>
    <t>33 44 00</t>
  </si>
  <si>
    <t>Storm Utility Water Drains</t>
  </si>
  <si>
    <t>33 45 00</t>
  </si>
  <si>
    <t>Storm Utility Drainage Pumps</t>
  </si>
  <si>
    <t>33 46 00</t>
  </si>
  <si>
    <t>Subdrainage</t>
  </si>
  <si>
    <t>33 49 00</t>
  </si>
  <si>
    <t>Storm Drainage Structures</t>
  </si>
  <si>
    <t>33 60 00</t>
  </si>
  <si>
    <t>Hydronic &amp; Steam Energy Utilities</t>
  </si>
  <si>
    <t>33 61 00</t>
  </si>
  <si>
    <t>Hydronic Energy Distribution</t>
  </si>
  <si>
    <t>Steam Energy Distribution</t>
  </si>
  <si>
    <t>33 70 00</t>
  </si>
  <si>
    <t>Electrical Utilities</t>
  </si>
  <si>
    <t>33 71 00</t>
  </si>
  <si>
    <t>Electrical Utility Transmission &amp; Distribution</t>
  </si>
  <si>
    <t>33 75 00</t>
  </si>
  <si>
    <t>High-Voltage Switchgear &amp; Protection Devices</t>
  </si>
  <si>
    <t>33 77 00</t>
  </si>
  <si>
    <t>Medium-Voltage Utility Switchgear &amp; Protection Devices</t>
  </si>
  <si>
    <t>33 79 00</t>
  </si>
  <si>
    <t>Site Grounding</t>
  </si>
  <si>
    <t>TOTAL UTILITIES</t>
  </si>
  <si>
    <t>34 00 00</t>
  </si>
  <si>
    <t>TRANSPORTATION</t>
  </si>
  <si>
    <t>TOTAL TRANSPORTATION</t>
  </si>
  <si>
    <t>35 00 00</t>
  </si>
  <si>
    <t>WATERWAY &amp; MARINE CONSTRUCTION</t>
  </si>
  <si>
    <t>TOTAL WATERWAY &amp; MARINE CONSTRUCTION</t>
  </si>
  <si>
    <t>40 00 00</t>
  </si>
  <si>
    <t>PROCESS INTEGRATION</t>
  </si>
  <si>
    <t>TOTAL PROCESS INTEGRATION</t>
  </si>
  <si>
    <t>41 00 00</t>
  </si>
  <si>
    <t>MATERIAL PROCESSING &amp; HANDLING EQUIPMENT</t>
  </si>
  <si>
    <t>TOTAL MATERIAL PROCESSING &amp; HANDLING EQUIPMENT</t>
  </si>
  <si>
    <t>42 00 00</t>
  </si>
  <si>
    <t>PROCESS HEATING, COOLING, &amp; DRYING EQUIPMENT</t>
  </si>
  <si>
    <t>TOTAL PROCESS HEATING, COOLING &amp; DRYING EQUIPMENT</t>
  </si>
  <si>
    <t>43 00 00</t>
  </si>
  <si>
    <t>PROCESS GAS &amp; LIQUID HANDLING, PURIFICATION, &amp; STORAGE EQUIPMENT</t>
  </si>
  <si>
    <t>TOTAL PROCESS GAS &amp; LIQUID HANDLING, PURIFICATION, &amp; STORAGE EQUIPMENT</t>
  </si>
  <si>
    <t>44 00 00</t>
  </si>
  <si>
    <t>POLLUTION &amp; WASTE CONTROL EQUIPMENT</t>
  </si>
  <si>
    <t>TOTAL POLLUTION &amp; WASTE CONTROL EQUIPMENT</t>
  </si>
  <si>
    <t>45 00 00</t>
  </si>
  <si>
    <t>INDUSTRY-SPECIFIC MANUFACTURING EQUIPMENT</t>
  </si>
  <si>
    <t>TOTAL INDUSTRY-SPECIFIC MANUFACTURING EQUIPMENT</t>
  </si>
  <si>
    <t>46 00 00</t>
  </si>
  <si>
    <t>WATER &amp; WASTEWATER EQUIPMENT</t>
  </si>
  <si>
    <t xml:space="preserve">Other </t>
  </si>
  <si>
    <t>TOTAL WATER &amp; WASTEWATER EQUIPMENT</t>
  </si>
  <si>
    <t>48 00 00</t>
  </si>
  <si>
    <t>ELECTRICAL POWER GENERATION</t>
  </si>
  <si>
    <t>TOTAL ELECTRICAL POWER GENERATION</t>
  </si>
  <si>
    <t>00 00 00</t>
  </si>
  <si>
    <t xml:space="preserve">01 00 00 </t>
  </si>
  <si>
    <t>WOOD, PLASTICS &amp; COMPOSITES</t>
  </si>
  <si>
    <t xml:space="preserve">13 00 00 </t>
  </si>
  <si>
    <t xml:space="preserve">14 00 00 </t>
  </si>
  <si>
    <t>HVAC</t>
  </si>
  <si>
    <t>ELECTRONIC SAFETY &amp; SECURITIES</t>
  </si>
  <si>
    <t>PROCESS INTEGRATED</t>
  </si>
  <si>
    <t>PROCESS HEATING, COOLING &amp; DRYING EQUIP.</t>
  </si>
  <si>
    <t>PROCESS GAS LIQUID &amp; HANDLING &amp; PURIFICATION &amp; STORAGE EQUIPMENT</t>
  </si>
  <si>
    <t>WATER &amp; WASTE WATER EQUIPMENT</t>
  </si>
  <si>
    <t>COST ESTIMATE WORKSHEET</t>
  </si>
  <si>
    <t>PSCNO.:</t>
  </si>
  <si>
    <t>Traffic Doors</t>
  </si>
  <si>
    <t>Demolition</t>
  </si>
  <si>
    <t>Page 25 of 25</t>
  </si>
  <si>
    <t>Page 24 of 25</t>
  </si>
  <si>
    <t>Page 23 of 25</t>
  </si>
  <si>
    <t>Page 22 of 25</t>
  </si>
  <si>
    <t>Page 21 of 25</t>
  </si>
  <si>
    <t>Page 20 of 25</t>
  </si>
  <si>
    <t>Page 19 of 25</t>
  </si>
  <si>
    <t>Page 18 of 25</t>
  </si>
  <si>
    <t>Page 17 of 25</t>
  </si>
  <si>
    <t>Page 16 of 25</t>
  </si>
  <si>
    <t>Page 15 of 25</t>
  </si>
  <si>
    <t>Page 14 of 25</t>
  </si>
  <si>
    <t>Page 13 of 25</t>
  </si>
  <si>
    <t>Page 12 of 25</t>
  </si>
  <si>
    <t>Page 11 of 25</t>
  </si>
  <si>
    <t>Page 10 of 25</t>
  </si>
  <si>
    <t>Page 09 of 25</t>
  </si>
  <si>
    <t>Page 08 of 25</t>
  </si>
  <si>
    <t>Page 07 of 25</t>
  </si>
  <si>
    <t>Page 06 of 25</t>
  </si>
  <si>
    <t>Page 05 of 25</t>
  </si>
  <si>
    <t>Page 04 of 25</t>
  </si>
  <si>
    <t>Page 03 of 25</t>
  </si>
  <si>
    <t>Page 02 of 25</t>
  </si>
  <si>
    <t>Page 01 of 25</t>
  </si>
  <si>
    <t xml:space="preserve">C.S.I. </t>
  </si>
  <si>
    <t>33 13 00</t>
  </si>
  <si>
    <t>Estimated 
Cost of New Construction</t>
  </si>
  <si>
    <t>Estimated 
Cost of 
Renovation</t>
  </si>
  <si>
    <t>Total Cost</t>
  </si>
  <si>
    <t xml:space="preserve">NEW SQUARE FEET </t>
  </si>
  <si>
    <t xml:space="preserve">RENOVATED 
SQUARE FEET </t>
  </si>
  <si>
    <t xml:space="preserve">FINAL 
SQUARE FEET </t>
  </si>
  <si>
    <t>Pre-Contract Revisions</t>
  </si>
  <si>
    <t>00 10 00</t>
  </si>
  <si>
    <t>01 54 00</t>
  </si>
  <si>
    <t>Project Title</t>
  </si>
  <si>
    <t>03 22 00</t>
  </si>
  <si>
    <t>04 22 00.16</t>
  </si>
  <si>
    <t>13 36 00</t>
  </si>
  <si>
    <t>13 37 00</t>
  </si>
  <si>
    <t>26 06 00</t>
  </si>
  <si>
    <t>26 11 00</t>
  </si>
  <si>
    <t>31 21 00</t>
  </si>
  <si>
    <t>01.01.01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</si>
</sst>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mm/dd/yy;@"/>
  </numFmts>
  <fonts count="13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7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 style="double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75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0" xfId="0" applyFont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0" fillId="0" borderId="0" xfId="0" applyAlignment="1">
      <alignment horizontal="left"/>
    </xf>
    <xf numFmtId="0" fontId="0" fillId="0" borderId="7" xfId="0" applyBorder="1" applyProtection="1">
      <protection locked="0"/>
    </xf>
    <xf numFmtId="3" fontId="5" fillId="0" borderId="0" xfId="0" applyNumberFormat="1" applyFont="1" applyProtection="1">
      <protection locked="0"/>
    </xf>
    <xf numFmtId="165" fontId="5" fillId="0" borderId="7" xfId="1" applyNumberFormat="1" applyFont="1" applyBorder="1" applyProtection="1"/>
    <xf numFmtId="0" fontId="12" fillId="0" borderId="0" xfId="0" applyFont="1"/>
    <xf numFmtId="0" fontId="5" fillId="0" borderId="13" xfId="0" applyFont="1" applyBorder="1"/>
    <xf numFmtId="0" fontId="5" fillId="0" borderId="32" xfId="0" applyFont="1" applyBorder="1"/>
    <xf numFmtId="0" fontId="5" fillId="0" borderId="14" xfId="0" applyFont="1" applyBorder="1"/>
    <xf numFmtId="0" fontId="2" fillId="0" borderId="1" xfId="2" applyBorder="1" applyProtection="1">
      <protection locked="0"/>
    </xf>
    <xf numFmtId="0" fontId="2" fillId="0" borderId="2" xfId="2" applyBorder="1" applyProtection="1">
      <protection locked="0"/>
    </xf>
    <xf numFmtId="0" fontId="2" fillId="0" borderId="3" xfId="2" applyBorder="1" applyProtection="1">
      <protection locked="0"/>
    </xf>
    <xf numFmtId="0" fontId="3" fillId="0" borderId="7" xfId="2" applyFont="1" applyBorder="1" applyAlignment="1" applyProtection="1">
      <alignment horizontal="center"/>
      <protection locked="0"/>
    </xf>
    <xf numFmtId="0" fontId="2" fillId="0" borderId="0" xfId="2" applyProtection="1">
      <protection locked="0"/>
    </xf>
    <xf numFmtId="0" fontId="2" fillId="0" borderId="4" xfId="2" applyBorder="1" applyProtection="1">
      <protection locked="0"/>
    </xf>
    <xf numFmtId="0" fontId="2" fillId="0" borderId="6" xfId="2" applyBorder="1" applyProtection="1">
      <protection locked="0"/>
    </xf>
    <xf numFmtId="3" fontId="2" fillId="0" borderId="7" xfId="2" applyNumberFormat="1" applyBorder="1" applyAlignment="1" applyProtection="1">
      <alignment horizontal="center"/>
      <protection locked="0"/>
    </xf>
    <xf numFmtId="0" fontId="2" fillId="0" borderId="7" xfId="2" applyBorder="1" applyProtection="1">
      <protection locked="0"/>
    </xf>
    <xf numFmtId="17" fontId="2" fillId="0" borderId="7" xfId="2" applyNumberForma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5" xfId="0" applyBorder="1" applyProtection="1">
      <protection locked="0"/>
    </xf>
    <xf numFmtId="0" fontId="2" fillId="0" borderId="10" xfId="2" applyBorder="1" applyProtection="1">
      <protection locked="0"/>
    </xf>
    <xf numFmtId="0" fontId="2" fillId="0" borderId="11" xfId="2" applyBorder="1" applyProtection="1">
      <protection locked="0"/>
    </xf>
    <xf numFmtId="0" fontId="2" fillId="0" borderId="12" xfId="2" applyBorder="1" applyProtection="1">
      <protection locked="0"/>
    </xf>
    <xf numFmtId="0" fontId="2" fillId="0" borderId="0" xfId="2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2" fillId="0" borderId="0" xfId="2"/>
    <xf numFmtId="2" fontId="9" fillId="0" borderId="21" xfId="0" applyNumberFormat="1" applyFont="1" applyBorder="1" applyAlignment="1" applyProtection="1">
      <alignment vertical="center"/>
      <protection locked="0"/>
    </xf>
    <xf numFmtId="2" fontId="1" fillId="0" borderId="40" xfId="0" applyNumberFormat="1" applyFont="1" applyBorder="1" applyProtection="1">
      <protection locked="0"/>
    </xf>
    <xf numFmtId="2" fontId="1" fillId="0" borderId="21" xfId="0" applyNumberFormat="1" applyFont="1" applyBorder="1" applyAlignment="1" applyProtection="1">
      <alignment vertical="center"/>
      <protection locked="0"/>
    </xf>
    <xf numFmtId="2" fontId="1" fillId="0" borderId="5" xfId="0" applyNumberFormat="1" applyFont="1" applyBorder="1" applyAlignment="1" applyProtection="1">
      <alignment vertical="center"/>
      <protection locked="0"/>
    </xf>
    <xf numFmtId="2" fontId="1" fillId="0" borderId="29" xfId="0" applyNumberFormat="1" applyFont="1" applyBorder="1" applyProtection="1">
      <protection locked="0"/>
    </xf>
    <xf numFmtId="2" fontId="0" fillId="0" borderId="29" xfId="0" applyNumberFormat="1" applyBorder="1" applyProtection="1">
      <protection locked="0"/>
    </xf>
    <xf numFmtId="2" fontId="1" fillId="0" borderId="46" xfId="0" applyNumberFormat="1" applyFont="1" applyBorder="1" applyProtection="1">
      <protection locked="0"/>
    </xf>
    <xf numFmtId="2" fontId="1" fillId="0" borderId="49" xfId="0" applyNumberFormat="1" applyFont="1" applyBorder="1" applyAlignment="1" applyProtection="1">
      <alignment vertical="center"/>
      <protection locked="0"/>
    </xf>
    <xf numFmtId="2" fontId="1" fillId="0" borderId="42" xfId="0" applyNumberFormat="1" applyFont="1" applyBorder="1" applyProtection="1">
      <protection locked="0"/>
    </xf>
    <xf numFmtId="3" fontId="0" fillId="0" borderId="0" xfId="0" applyNumberFormat="1"/>
    <xf numFmtId="3" fontId="1" fillId="0" borderId="0" xfId="0" applyNumberFormat="1" applyFont="1" applyAlignment="1">
      <alignment horizontal="right"/>
    </xf>
    <xf numFmtId="4" fontId="1" fillId="0" borderId="0" xfId="0" applyNumberFormat="1" applyFont="1"/>
    <xf numFmtId="4" fontId="2" fillId="0" borderId="0" xfId="0" applyNumberFormat="1" applyFont="1" applyAlignment="1">
      <alignment horizontal="right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center"/>
    </xf>
    <xf numFmtId="49" fontId="0" fillId="0" borderId="34" xfId="0" applyNumberFormat="1" applyBorder="1"/>
    <xf numFmtId="49" fontId="1" fillId="0" borderId="34" xfId="0" applyNumberFormat="1" applyFont="1" applyBorder="1" applyAlignment="1">
      <alignment horizontal="center"/>
    </xf>
    <xf numFmtId="4" fontId="0" fillId="0" borderId="34" xfId="0" applyNumberFormat="1" applyBorder="1"/>
    <xf numFmtId="3" fontId="0" fillId="0" borderId="34" xfId="0" applyNumberFormat="1" applyBorder="1"/>
    <xf numFmtId="4" fontId="1" fillId="0" borderId="35" xfId="0" applyNumberFormat="1" applyFont="1" applyBorder="1" applyAlignment="1">
      <alignment horizontal="center"/>
    </xf>
    <xf numFmtId="4" fontId="1" fillId="0" borderId="36" xfId="0" applyNumberFormat="1" applyFont="1" applyBorder="1" applyAlignment="1">
      <alignment horizontal="center"/>
    </xf>
    <xf numFmtId="4" fontId="1" fillId="0" borderId="19" xfId="0" applyNumberFormat="1" applyFont="1" applyBorder="1" applyAlignment="1">
      <alignment horizontal="center"/>
    </xf>
    <xf numFmtId="4" fontId="1" fillId="0" borderId="38" xfId="0" applyNumberFormat="1" applyFont="1" applyBorder="1" applyAlignment="1">
      <alignment horizontal="center"/>
    </xf>
    <xf numFmtId="39" fontId="8" fillId="0" borderId="25" xfId="0" applyNumberFormat="1" applyFont="1" applyBorder="1" applyAlignment="1">
      <alignment horizontal="center" vertical="center"/>
    </xf>
    <xf numFmtId="39" fontId="7" fillId="0" borderId="21" xfId="0" applyNumberFormat="1" applyFont="1" applyBorder="1" applyAlignment="1">
      <alignment vertical="center"/>
    </xf>
    <xf numFmtId="39" fontId="7" fillId="3" borderId="28" xfId="0" applyNumberFormat="1" applyFont="1" applyFill="1" applyBorder="1" applyAlignment="1">
      <alignment vertical="center"/>
    </xf>
    <xf numFmtId="3" fontId="1" fillId="3" borderId="40" xfId="0" applyNumberFormat="1" applyFont="1" applyFill="1" applyBorder="1"/>
    <xf numFmtId="3" fontId="1" fillId="3" borderId="41" xfId="0" applyNumberFormat="1" applyFont="1" applyFill="1" applyBorder="1"/>
    <xf numFmtId="2" fontId="1" fillId="0" borderId="41" xfId="0" applyNumberFormat="1" applyFont="1" applyBorder="1"/>
    <xf numFmtId="2" fontId="1" fillId="0" borderId="30" xfId="0" applyNumberFormat="1" applyFont="1" applyBorder="1"/>
    <xf numFmtId="2" fontId="1" fillId="0" borderId="47" xfId="0" applyNumberFormat="1" applyFont="1" applyBorder="1"/>
    <xf numFmtId="2" fontId="1" fillId="3" borderId="39" xfId="0" applyNumberFormat="1" applyFont="1" applyFill="1" applyBorder="1"/>
    <xf numFmtId="2" fontId="1" fillId="0" borderId="43" xfId="0" applyNumberFormat="1" applyFont="1" applyBorder="1"/>
    <xf numFmtId="39" fontId="6" fillId="0" borderId="25" xfId="0" applyNumberFormat="1" applyFont="1" applyBorder="1" applyAlignment="1">
      <alignment horizontal="center" vertical="center"/>
    </xf>
    <xf numFmtId="39" fontId="7" fillId="0" borderId="5" xfId="0" applyNumberFormat="1" applyFont="1" applyBorder="1" applyAlignment="1">
      <alignment vertical="center"/>
    </xf>
    <xf numFmtId="2" fontId="1" fillId="0" borderId="9" xfId="0" applyNumberFormat="1" applyFont="1" applyBorder="1" applyAlignment="1">
      <alignment vertical="center"/>
    </xf>
    <xf numFmtId="2" fontId="1" fillId="0" borderId="46" xfId="0" applyNumberFormat="1" applyFont="1" applyBorder="1"/>
    <xf numFmtId="2" fontId="9" fillId="3" borderId="21" xfId="0" applyNumberFormat="1" applyFont="1" applyFill="1" applyBorder="1" applyAlignment="1">
      <alignment vertical="center"/>
    </xf>
    <xf numFmtId="2" fontId="1" fillId="3" borderId="38" xfId="0" applyNumberFormat="1" applyFont="1" applyFill="1" applyBorder="1"/>
    <xf numFmtId="39" fontId="5" fillId="0" borderId="21" xfId="0" applyNumberFormat="1" applyFont="1" applyBorder="1" applyAlignment="1">
      <alignment vertical="center"/>
    </xf>
    <xf numFmtId="39" fontId="6" fillId="0" borderId="48" xfId="0" applyNumberFormat="1" applyFont="1" applyBorder="1" applyAlignment="1">
      <alignment horizontal="center" vertical="center"/>
    </xf>
    <xf numFmtId="39" fontId="5" fillId="0" borderId="49" xfId="0" applyNumberFormat="1" applyFont="1" applyBorder="1" applyAlignment="1">
      <alignment vertical="center"/>
    </xf>
    <xf numFmtId="39" fontId="5" fillId="0" borderId="5" xfId="0" applyNumberFormat="1" applyFont="1" applyBorder="1" applyAlignment="1">
      <alignment vertical="center"/>
    </xf>
    <xf numFmtId="49" fontId="0" fillId="0" borderId="0" xfId="0" applyNumberFormat="1"/>
    <xf numFmtId="49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2" fontId="1" fillId="0" borderId="21" xfId="0" applyNumberFormat="1" applyFont="1" applyBorder="1" applyAlignment="1">
      <alignment vertical="center"/>
    </xf>
    <xf numFmtId="2" fontId="1" fillId="3" borderId="21" xfId="0" applyNumberFormat="1" applyFont="1" applyFill="1" applyBorder="1" applyAlignment="1">
      <alignment vertical="center"/>
    </xf>
    <xf numFmtId="2" fontId="1" fillId="3" borderId="40" xfId="0" applyNumberFormat="1" applyFont="1" applyFill="1" applyBorder="1"/>
    <xf numFmtId="2" fontId="1" fillId="3" borderId="41" xfId="0" applyNumberFormat="1" applyFont="1" applyFill="1" applyBorder="1"/>
    <xf numFmtId="2" fontId="1" fillId="0" borderId="58" xfId="0" applyNumberFormat="1" applyFont="1" applyBorder="1" applyAlignment="1" applyProtection="1">
      <alignment vertical="center"/>
      <protection locked="0"/>
    </xf>
    <xf numFmtId="2" fontId="1" fillId="0" borderId="55" xfId="0" applyNumberFormat="1" applyFont="1" applyBorder="1" applyAlignment="1" applyProtection="1">
      <alignment vertical="center"/>
      <protection locked="0"/>
    </xf>
    <xf numFmtId="2" fontId="1" fillId="0" borderId="56" xfId="0" applyNumberFormat="1" applyFont="1" applyBorder="1" applyProtection="1">
      <protection locked="0"/>
    </xf>
    <xf numFmtId="39" fontId="5" fillId="0" borderId="58" xfId="0" applyNumberFormat="1" applyFont="1" applyBorder="1" applyAlignment="1">
      <alignment vertical="center"/>
    </xf>
    <xf numFmtId="39" fontId="6" fillId="0" borderId="27" xfId="0" applyNumberFormat="1" applyFont="1" applyBorder="1" applyAlignment="1">
      <alignment horizontal="center" vertical="center"/>
    </xf>
    <xf numFmtId="39" fontId="5" fillId="0" borderId="24" xfId="0" applyNumberFormat="1" applyFont="1" applyBorder="1" applyAlignment="1">
      <alignment vertical="center"/>
    </xf>
    <xf numFmtId="2" fontId="1" fillId="0" borderId="57" xfId="0" applyNumberFormat="1" applyFont="1" applyBorder="1"/>
    <xf numFmtId="39" fontId="6" fillId="0" borderId="25" xfId="0" applyNumberFormat="1" applyFont="1" applyBorder="1" applyAlignment="1">
      <alignment vertical="center"/>
    </xf>
    <xf numFmtId="39" fontId="6" fillId="0" borderId="26" xfId="0" applyNumberFormat="1" applyFont="1" applyBorder="1" applyAlignment="1">
      <alignment horizontal="center" vertical="center"/>
    </xf>
    <xf numFmtId="39" fontId="5" fillId="0" borderId="23" xfId="0" applyNumberFormat="1" applyFont="1" applyBorder="1" applyAlignment="1">
      <alignment vertical="center"/>
    </xf>
    <xf numFmtId="39" fontId="6" fillId="0" borderId="26" xfId="0" applyNumberFormat="1" applyFont="1" applyBorder="1" applyAlignment="1">
      <alignment vertical="center"/>
    </xf>
    <xf numFmtId="39" fontId="8" fillId="0" borderId="27" xfId="0" applyNumberFormat="1" applyFont="1" applyBorder="1" applyAlignment="1">
      <alignment horizontal="center" vertical="center"/>
    </xf>
    <xf numFmtId="2" fontId="1" fillId="0" borderId="21" xfId="0" applyNumberFormat="1" applyFont="1" applyBorder="1"/>
    <xf numFmtId="2" fontId="1" fillId="3" borderId="5" xfId="0" applyNumberFormat="1" applyFont="1" applyFill="1" applyBorder="1" applyAlignment="1">
      <alignment vertical="center"/>
    </xf>
    <xf numFmtId="2" fontId="1" fillId="3" borderId="29" xfId="0" applyNumberFormat="1" applyFont="1" applyFill="1" applyBorder="1"/>
    <xf numFmtId="2" fontId="1" fillId="3" borderId="30" xfId="0" applyNumberFormat="1" applyFont="1" applyFill="1" applyBorder="1"/>
    <xf numFmtId="39" fontId="5" fillId="0" borderId="27" xfId="0" applyNumberFormat="1" applyFont="1" applyBorder="1" applyAlignment="1">
      <alignment horizontal="center"/>
    </xf>
    <xf numFmtId="39" fontId="2" fillId="0" borderId="27" xfId="0" applyNumberFormat="1" applyFont="1" applyBorder="1" applyAlignment="1">
      <alignment horizontal="center"/>
    </xf>
    <xf numFmtId="39" fontId="7" fillId="0" borderId="24" xfId="0" applyNumberFormat="1" applyFont="1" applyBorder="1" applyAlignment="1">
      <alignment vertical="center"/>
    </xf>
    <xf numFmtId="2" fontId="1" fillId="0" borderId="40" xfId="0" applyNumberFormat="1" applyFont="1" applyBorder="1"/>
    <xf numFmtId="2" fontId="1" fillId="0" borderId="59" xfId="0" applyNumberFormat="1" applyFont="1" applyBorder="1" applyAlignment="1" applyProtection="1">
      <alignment vertical="center"/>
      <protection locked="0"/>
    </xf>
    <xf numFmtId="2" fontId="1" fillId="0" borderId="60" xfId="0" applyNumberFormat="1" applyFont="1" applyBorder="1" applyProtection="1">
      <protection locked="0"/>
    </xf>
    <xf numFmtId="2" fontId="1" fillId="0" borderId="61" xfId="0" applyNumberFormat="1" applyFont="1" applyBorder="1"/>
    <xf numFmtId="2" fontId="0" fillId="0" borderId="29" xfId="0" applyNumberFormat="1" applyBorder="1"/>
    <xf numFmtId="2" fontId="0" fillId="0" borderId="60" xfId="0" applyNumberFormat="1" applyBorder="1" applyProtection="1">
      <protection locked="0"/>
    </xf>
    <xf numFmtId="39" fontId="8" fillId="0" borderId="21" xfId="0" applyNumberFormat="1" applyFont="1" applyBorder="1" applyAlignment="1">
      <alignment vertical="center"/>
    </xf>
    <xf numFmtId="39" fontId="6" fillId="0" borderId="21" xfId="0" applyNumberFormat="1" applyFont="1" applyBorder="1" applyAlignment="1">
      <alignment vertical="center"/>
    </xf>
    <xf numFmtId="39" fontId="6" fillId="0" borderId="21" xfId="0" applyNumberFormat="1" applyFont="1" applyBorder="1" applyAlignment="1">
      <alignment horizontal="left" vertical="center"/>
    </xf>
    <xf numFmtId="39" fontId="5" fillId="0" borderId="21" xfId="0" applyNumberFormat="1" applyFont="1" applyBorder="1" applyAlignment="1">
      <alignment horizontal="left" vertical="center"/>
    </xf>
    <xf numFmtId="2" fontId="9" fillId="0" borderId="49" xfId="0" applyNumberFormat="1" applyFont="1" applyBorder="1" applyAlignment="1" applyProtection="1">
      <alignment vertical="center"/>
      <protection locked="0"/>
    </xf>
    <xf numFmtId="39" fontId="5" fillId="0" borderId="21" xfId="0" applyNumberFormat="1" applyFont="1" applyBorder="1" applyAlignment="1">
      <alignment vertical="center" wrapText="1"/>
    </xf>
    <xf numFmtId="39" fontId="5" fillId="0" borderId="49" xfId="0" applyNumberFormat="1" applyFont="1" applyBorder="1" applyAlignment="1">
      <alignment horizontal="left" vertical="center"/>
    </xf>
    <xf numFmtId="39" fontId="7" fillId="0" borderId="27" xfId="0" applyNumberFormat="1" applyFont="1" applyBorder="1" applyAlignment="1">
      <alignment horizontal="center"/>
    </xf>
    <xf numFmtId="39" fontId="7" fillId="0" borderId="21" xfId="0" applyNumberFormat="1" applyFont="1" applyBorder="1"/>
    <xf numFmtId="2" fontId="0" fillId="3" borderId="29" xfId="0" applyNumberFormat="1" applyFill="1" applyBorder="1"/>
    <xf numFmtId="2" fontId="1" fillId="0" borderId="44" xfId="0" applyNumberFormat="1" applyFont="1" applyBorder="1" applyProtection="1">
      <protection locked="0"/>
    </xf>
    <xf numFmtId="2" fontId="1" fillId="0" borderId="24" xfId="0" applyNumberFormat="1" applyFont="1" applyBorder="1" applyAlignment="1" applyProtection="1">
      <alignment vertical="center"/>
      <protection locked="0"/>
    </xf>
    <xf numFmtId="2" fontId="1" fillId="0" borderId="38" xfId="0" applyNumberFormat="1" applyFont="1" applyBorder="1" applyProtection="1">
      <protection locked="0"/>
    </xf>
    <xf numFmtId="39" fontId="7" fillId="0" borderId="21" xfId="0" applyNumberFormat="1" applyFont="1" applyBorder="1" applyAlignment="1">
      <alignment horizontal="left" vertical="center"/>
    </xf>
    <xf numFmtId="39" fontId="7" fillId="0" borderId="49" xfId="0" applyNumberFormat="1" applyFont="1" applyBorder="1" applyAlignment="1">
      <alignment vertical="center"/>
    </xf>
    <xf numFmtId="2" fontId="1" fillId="0" borderId="42" xfId="0" applyNumberFormat="1" applyFont="1" applyBorder="1"/>
    <xf numFmtId="2" fontId="1" fillId="0" borderId="5" xfId="0" applyNumberFormat="1" applyFont="1" applyBorder="1" applyAlignment="1">
      <alignment vertical="center"/>
    </xf>
    <xf numFmtId="2" fontId="1" fillId="0" borderId="45" xfId="0" applyNumberFormat="1" applyFont="1" applyBorder="1"/>
    <xf numFmtId="2" fontId="1" fillId="0" borderId="39" xfId="0" applyNumberFormat="1" applyFont="1" applyBorder="1"/>
    <xf numFmtId="39" fontId="7" fillId="0" borderId="21" xfId="0" applyNumberFormat="1" applyFont="1" applyBorder="1" applyAlignment="1">
      <alignment vertical="center" wrapText="1"/>
    </xf>
    <xf numFmtId="39" fontId="7" fillId="0" borderId="23" xfId="0" applyNumberFormat="1" applyFont="1" applyBorder="1" applyAlignment="1">
      <alignment vertical="center" wrapText="1"/>
    </xf>
    <xf numFmtId="39" fontId="8" fillId="0" borderId="26" xfId="0" applyNumberFormat="1" applyFont="1" applyBorder="1" applyAlignment="1">
      <alignment horizontal="center" vertical="center"/>
    </xf>
    <xf numFmtId="39" fontId="7" fillId="0" borderId="23" xfId="0" applyNumberFormat="1" applyFont="1" applyBorder="1" applyAlignment="1">
      <alignment vertical="center"/>
    </xf>
    <xf numFmtId="39" fontId="5" fillId="0" borderId="9" xfId="0" applyNumberFormat="1" applyFont="1" applyBorder="1" applyAlignment="1">
      <alignment vertical="center"/>
    </xf>
    <xf numFmtId="39" fontId="7" fillId="0" borderId="9" xfId="0" applyNumberFormat="1" applyFont="1" applyBorder="1" applyAlignment="1">
      <alignment vertical="center"/>
    </xf>
    <xf numFmtId="39" fontId="7" fillId="0" borderId="31" xfId="0" applyNumberFormat="1" applyFont="1" applyBorder="1" applyAlignment="1">
      <alignment vertical="center"/>
    </xf>
    <xf numFmtId="0" fontId="1" fillId="0" borderId="50" xfId="0" applyFont="1" applyBorder="1"/>
    <xf numFmtId="4" fontId="9" fillId="0" borderId="51" xfId="0" applyNumberFormat="1" applyFont="1" applyBorder="1"/>
    <xf numFmtId="4" fontId="1" fillId="0" borderId="51" xfId="0" applyNumberFormat="1" applyFont="1" applyBorder="1"/>
    <xf numFmtId="4" fontId="1" fillId="0" borderId="52" xfId="0" applyNumberFormat="1" applyFont="1" applyBorder="1"/>
    <xf numFmtId="4" fontId="1" fillId="0" borderId="40" xfId="0" applyNumberFormat="1" applyFont="1" applyBorder="1" applyProtection="1">
      <protection locked="0"/>
    </xf>
    <xf numFmtId="4" fontId="1" fillId="0" borderId="38" xfId="0" applyNumberFormat="1" applyFont="1" applyBorder="1" applyAlignment="1">
      <alignment horizontal="center" vertical="center"/>
    </xf>
    <xf numFmtId="4" fontId="1" fillId="0" borderId="41" xfId="0" applyNumberFormat="1" applyFont="1" applyBorder="1"/>
    <xf numFmtId="4" fontId="1" fillId="0" borderId="54" xfId="0" applyNumberFormat="1" applyFont="1" applyBorder="1"/>
    <xf numFmtId="0" fontId="1" fillId="0" borderId="53" xfId="0" applyFont="1" applyBorder="1"/>
    <xf numFmtId="4" fontId="1" fillId="0" borderId="42" xfId="0" applyNumberFormat="1" applyFont="1" applyBorder="1"/>
    <xf numFmtId="0" fontId="1" fillId="0" borderId="20" xfId="0" applyFont="1" applyBorder="1" applyAlignment="1">
      <alignment horizontal="left"/>
    </xf>
    <xf numFmtId="0" fontId="1" fillId="0" borderId="20" xfId="0" applyFont="1" applyBorder="1"/>
    <xf numFmtId="0" fontId="5" fillId="0" borderId="21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68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/>
    <xf numFmtId="0" fontId="4" fillId="0" borderId="0" xfId="0" applyFont="1"/>
    <xf numFmtId="164" fontId="5" fillId="0" borderId="21" xfId="0" applyNumberFormat="1" applyFont="1" applyBorder="1"/>
    <xf numFmtId="164" fontId="5" fillId="0" borderId="22" xfId="0" applyNumberFormat="1" applyFont="1" applyBorder="1"/>
    <xf numFmtId="164" fontId="5" fillId="0" borderId="16" xfId="0" applyNumberFormat="1" applyFont="1" applyBorder="1"/>
    <xf numFmtId="0" fontId="5" fillId="0" borderId="66" xfId="0" applyFont="1" applyBorder="1" applyAlignment="1">
      <alignment horizontal="center" wrapText="1"/>
    </xf>
    <xf numFmtId="0" fontId="5" fillId="0" borderId="67" xfId="0" applyFont="1" applyBorder="1"/>
    <xf numFmtId="0" fontId="5" fillId="0" borderId="6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24" xfId="0" applyFont="1" applyBorder="1"/>
    <xf numFmtId="0" fontId="5" fillId="0" borderId="7" xfId="0" applyFont="1" applyBorder="1"/>
    <xf numFmtId="0" fontId="5" fillId="0" borderId="18" xfId="0" applyFont="1" applyBorder="1"/>
    <xf numFmtId="0" fontId="5" fillId="0" borderId="68" xfId="0" applyFont="1" applyBorder="1" applyAlignment="1">
      <alignment horizontal="center" wrapText="1"/>
    </xf>
    <xf numFmtId="0" fontId="5" fillId="0" borderId="69" xfId="0" applyFont="1" applyBorder="1" applyAlignment="1">
      <alignment horizontal="center" wrapText="1"/>
    </xf>
    <xf numFmtId="0" fontId="5" fillId="0" borderId="70" xfId="0" applyFont="1" applyBorder="1" applyAlignment="1">
      <alignment horizontal="center" wrapText="1"/>
    </xf>
    <xf numFmtId="0" fontId="5" fillId="0" borderId="71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2" fillId="0" borderId="7" xfId="0" applyNumberFormat="1" applyFont="1" applyBorder="1" applyAlignment="1" applyProtection="1">
      <alignment horizontal="left"/>
      <protection locked="0"/>
    </xf>
    <xf numFmtId="14" fontId="4" fillId="0" borderId="7" xfId="0" applyNumberFormat="1" applyFont="1" applyBorder="1" applyAlignment="1" applyProtection="1">
      <alignment horizontal="left"/>
      <protection locked="0"/>
    </xf>
    <xf numFmtId="164" fontId="5" fillId="0" borderId="21" xfId="0" applyNumberFormat="1" applyFont="1" applyBorder="1" applyAlignment="1">
      <alignment horizontal="right"/>
    </xf>
    <xf numFmtId="164" fontId="5" fillId="0" borderId="22" xfId="0" applyNumberFormat="1" applyFont="1" applyBorder="1" applyAlignment="1">
      <alignment horizontal="right"/>
    </xf>
    <xf numFmtId="164" fontId="5" fillId="0" borderId="16" xfId="0" applyNumberFormat="1" applyFont="1" applyBorder="1" applyAlignment="1">
      <alignment horizontal="right"/>
    </xf>
    <xf numFmtId="16" fontId="5" fillId="0" borderId="7" xfId="0" applyNumberFormat="1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  <protection locked="0"/>
    </xf>
    <xf numFmtId="3" fontId="5" fillId="0" borderId="9" xfId="0" applyNumberFormat="1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5" fillId="0" borderId="17" xfId="0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49" fontId="2" fillId="0" borderId="9" xfId="0" applyNumberFormat="1" applyFont="1" applyBorder="1" applyAlignment="1" applyProtection="1">
      <alignment horizontal="left"/>
      <protection locked="0"/>
    </xf>
    <xf numFmtId="0" fontId="3" fillId="0" borderId="62" xfId="0" applyFont="1" applyBorder="1" applyAlignment="1">
      <alignment horizontal="left"/>
    </xf>
    <xf numFmtId="0" fontId="3" fillId="0" borderId="63" xfId="0" applyFont="1" applyBorder="1" applyAlignment="1">
      <alignment horizontal="left"/>
    </xf>
    <xf numFmtId="0" fontId="3" fillId="0" borderId="64" xfId="0" applyFont="1" applyBorder="1" applyAlignment="1">
      <alignment horizontal="left"/>
    </xf>
    <xf numFmtId="164" fontId="5" fillId="0" borderId="62" xfId="0" applyNumberFormat="1" applyFont="1" applyBorder="1" applyAlignment="1">
      <alignment horizontal="right"/>
    </xf>
    <xf numFmtId="164" fontId="5" fillId="0" borderId="64" xfId="0" applyNumberFormat="1" applyFont="1" applyBorder="1" applyAlignment="1">
      <alignment horizontal="right"/>
    </xf>
    <xf numFmtId="164" fontId="5" fillId="0" borderId="62" xfId="0" applyNumberFormat="1" applyFont="1" applyBorder="1"/>
    <xf numFmtId="164" fontId="5" fillId="0" borderId="65" xfId="0" applyNumberFormat="1" applyFont="1" applyBorder="1"/>
    <xf numFmtId="0" fontId="2" fillId="0" borderId="0" xfId="2" applyAlignment="1">
      <alignment horizontal="left"/>
    </xf>
    <xf numFmtId="0" fontId="2" fillId="0" borderId="33" xfId="2" applyBorder="1" applyAlignment="1">
      <alignment horizontal="left"/>
    </xf>
    <xf numFmtId="0" fontId="2" fillId="0" borderId="4" xfId="2" applyBorder="1" applyAlignment="1">
      <alignment horizontal="left"/>
    </xf>
    <xf numFmtId="0" fontId="0" fillId="0" borderId="6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2" fillId="0" borderId="7" xfId="2" applyBorder="1" applyAlignment="1" applyProtection="1">
      <alignment horizontal="left"/>
      <protection locked="0"/>
    </xf>
    <xf numFmtId="0" fontId="2" fillId="0" borderId="4" xfId="2" applyBorder="1"/>
    <xf numFmtId="0" fontId="2" fillId="0" borderId="0" xfId="2"/>
    <xf numFmtId="0" fontId="0" fillId="0" borderId="4" xfId="0" applyBorder="1"/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0" fillId="0" borderId="4" xfId="0" applyBorder="1" applyProtection="1">
      <protection locked="0"/>
    </xf>
    <xf numFmtId="0" fontId="2" fillId="0" borderId="8" xfId="2" applyBorder="1" applyAlignment="1" applyProtection="1">
      <alignment horizontal="left"/>
      <protection locked="0"/>
    </xf>
    <xf numFmtId="0" fontId="2" fillId="0" borderId="15" xfId="2" applyBorder="1" applyAlignment="1" applyProtection="1">
      <alignment horizontal="left"/>
      <protection locked="0"/>
    </xf>
    <xf numFmtId="0" fontId="2" fillId="0" borderId="4" xfId="2" applyBorder="1" applyProtection="1">
      <protection locked="0"/>
    </xf>
    <xf numFmtId="0" fontId="2" fillId="0" borderId="0" xfId="2" applyProtection="1">
      <protection locked="0"/>
    </xf>
    <xf numFmtId="0" fontId="2" fillId="0" borderId="6" xfId="2" applyBorder="1" applyProtection="1">
      <protection locked="0"/>
    </xf>
    <xf numFmtId="0" fontId="2" fillId="0" borderId="62" xfId="2" applyBorder="1" applyAlignment="1">
      <alignment horizontal="left" indent="2"/>
    </xf>
    <xf numFmtId="164" fontId="2" fillId="0" borderId="64" xfId="2" applyNumberFormat="1" applyBorder="1" applyAlignment="1">
      <alignment horizontal="left" indent="2"/>
    </xf>
    <xf numFmtId="164" fontId="2" fillId="0" borderId="65" xfId="2" applyNumberFormat="1" applyBorder="1" applyAlignment="1">
      <alignment horizontal="left" indent="2"/>
    </xf>
    <xf numFmtId="4" fontId="2" fillId="0" borderId="21" xfId="2" applyNumberFormat="1" applyBorder="1" applyProtection="1">
      <protection locked="0"/>
    </xf>
    <xf numFmtId="4" fontId="2" fillId="0" borderId="16" xfId="2" applyNumberFormat="1" applyBorder="1" applyProtection="1">
      <protection locked="0"/>
    </xf>
    <xf numFmtId="0" fontId="2" fillId="2" borderId="17" xfId="2" applyFill="1" applyBorder="1"/>
    <xf numFmtId="0" fontId="2" fillId="2" borderId="9" xfId="2" applyFill="1" applyBorder="1"/>
    <xf numFmtId="0" fontId="2" fillId="2" borderId="16" xfId="2" applyFill="1" applyBorder="1"/>
    <xf numFmtId="4" fontId="2" fillId="0" borderId="22" xfId="2" applyNumberFormat="1" applyBorder="1" applyProtection="1">
      <protection locked="0"/>
    </xf>
    <xf numFmtId="0" fontId="2" fillId="0" borderId="17" xfId="2" applyBorder="1" applyAlignment="1">
      <alignment horizontal="left"/>
    </xf>
    <xf numFmtId="0" fontId="2" fillId="0" borderId="9" xfId="2" applyBorder="1" applyAlignment="1">
      <alignment horizontal="left"/>
    </xf>
    <xf numFmtId="0" fontId="2" fillId="0" borderId="22" xfId="2" applyBorder="1" applyAlignment="1">
      <alignment horizontal="left"/>
    </xf>
    <xf numFmtId="0" fontId="2" fillId="0" borderId="6" xfId="2" applyBorder="1" applyAlignment="1">
      <alignment horizontal="left"/>
    </xf>
    <xf numFmtId="0" fontId="9" fillId="0" borderId="0" xfId="0" applyFont="1"/>
    <xf numFmtId="0" fontId="1" fillId="0" borderId="0" xfId="0" applyFont="1"/>
    <xf numFmtId="49" fontId="1" fillId="0" borderId="7" xfId="0" applyNumberFormat="1" applyFont="1" applyBorder="1"/>
    <xf numFmtId="14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9" xfId="0" applyNumberFormat="1" applyFont="1" applyBorder="1"/>
    <xf numFmtId="49" fontId="1" fillId="0" borderId="9" xfId="0" applyNumberFormat="1" applyFont="1" applyBorder="1" applyAlignment="1">
      <alignment horizontal="center"/>
    </xf>
    <xf numFmtId="0" fontId="2" fillId="0" borderId="70" xfId="2" applyBorder="1" applyAlignment="1">
      <alignment horizontal="center"/>
    </xf>
    <xf numFmtId="0" fontId="2" fillId="0" borderId="71" xfId="2" applyBorder="1" applyAlignment="1">
      <alignment horizontal="center"/>
    </xf>
    <xf numFmtId="0" fontId="2" fillId="0" borderId="24" xfId="2" applyBorder="1" applyAlignment="1">
      <alignment horizontal="center"/>
    </xf>
    <xf numFmtId="0" fontId="2" fillId="0" borderId="18" xfId="2" applyBorder="1" applyAlignment="1">
      <alignment horizontal="center"/>
    </xf>
    <xf numFmtId="0" fontId="2" fillId="0" borderId="70" xfId="2" applyBorder="1" applyAlignment="1">
      <alignment horizontal="center" wrapText="1"/>
    </xf>
    <xf numFmtId="0" fontId="2" fillId="0" borderId="71" xfId="2" applyBorder="1" applyAlignment="1">
      <alignment horizontal="center" wrapText="1"/>
    </xf>
    <xf numFmtId="0" fontId="2" fillId="0" borderId="24" xfId="2" applyBorder="1" applyAlignment="1">
      <alignment horizontal="center" wrapText="1"/>
    </xf>
    <xf numFmtId="0" fontId="2" fillId="0" borderId="18" xfId="2" applyBorder="1" applyAlignment="1">
      <alignment horizontal="center" wrapText="1"/>
    </xf>
    <xf numFmtId="0" fontId="2" fillId="0" borderId="3" xfId="2" applyBorder="1" applyAlignment="1">
      <alignment horizontal="center" wrapText="1"/>
    </xf>
    <xf numFmtId="0" fontId="2" fillId="0" borderId="8" xfId="2" applyBorder="1" applyAlignment="1">
      <alignment horizontal="center" wrapText="1"/>
    </xf>
    <xf numFmtId="0" fontId="2" fillId="0" borderId="1" xfId="2" applyBorder="1" applyAlignment="1">
      <alignment horizontal="center" wrapText="1"/>
    </xf>
    <xf numFmtId="0" fontId="2" fillId="0" borderId="2" xfId="2" applyBorder="1" applyAlignment="1">
      <alignment horizontal="center" wrapText="1"/>
    </xf>
    <xf numFmtId="0" fontId="2" fillId="0" borderId="15" xfId="2" applyBorder="1" applyAlignment="1">
      <alignment horizontal="center" wrapText="1"/>
    </xf>
    <xf numFmtId="0" fontId="2" fillId="0" borderId="7" xfId="2" applyBorder="1" applyAlignment="1">
      <alignment horizontal="center" wrapText="1"/>
    </xf>
    <xf numFmtId="4" fontId="2" fillId="0" borderId="21" xfId="2" applyNumberFormat="1" applyBorder="1"/>
    <xf numFmtId="4" fontId="2" fillId="0" borderId="22" xfId="2" applyNumberFormat="1" applyBorder="1"/>
    <xf numFmtId="4" fontId="2" fillId="0" borderId="16" xfId="2" applyNumberFormat="1" applyBorder="1"/>
    <xf numFmtId="4" fontId="10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72" xfId="0" applyNumberFormat="1" applyFont="1" applyBorder="1" applyAlignment="1">
      <alignment horizontal="center" wrapText="1"/>
    </xf>
    <xf numFmtId="3" fontId="1" fillId="0" borderId="73" xfId="0" applyNumberFormat="1" applyFont="1" applyBorder="1" applyAlignment="1">
      <alignment horizontal="center" wrapText="1"/>
    </xf>
    <xf numFmtId="3" fontId="1" fillId="0" borderId="74" xfId="0" applyNumberFormat="1" applyFont="1" applyBorder="1" applyAlignment="1">
      <alignment horizontal="center" wrapText="1"/>
    </xf>
    <xf numFmtId="3" fontId="1" fillId="0" borderId="37" xfId="0" applyNumberFormat="1" applyFont="1" applyBorder="1" applyAlignment="1">
      <alignment horizontal="center" wrapText="1"/>
    </xf>
    <xf numFmtId="3" fontId="1" fillId="0" borderId="39" xfId="0" applyNumberFormat="1" applyFont="1" applyBorder="1" applyAlignment="1">
      <alignment horizontal="center" wrapText="1"/>
    </xf>
    <xf numFmtId="3" fontId="1" fillId="0" borderId="75" xfId="0" applyNumberFormat="1" applyFont="1" applyBorder="1" applyAlignment="1">
      <alignment horizontal="center" wrapText="1"/>
    </xf>
    <xf numFmtId="4" fontId="11" fillId="0" borderId="0" xfId="0" applyNumberFormat="1" applyFont="1" applyAlignment="1">
      <alignment horizontal="left"/>
    </xf>
  </cellXfs>
  <cellStyles count="3">
    <cellStyle name="Comma" xfId="1" builtinId="3"/>
    <cellStyle name="Normal" xfId="0" builtinId="0"/>
    <cellStyle name="Normal_Page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0"/>
  <sheetViews>
    <sheetView tabSelected="1" zoomScaleNormal="100" workbookViewId="0">
      <selection activeCell="E47" sqref="E47:F47"/>
    </sheetView>
  </sheetViews>
  <sheetFormatPr defaultRowHeight="15" x14ac:dyDescent="0.2"/>
  <cols>
    <col min="1" max="1" width="9" style="1" customWidth="1"/>
    <col min="2" max="2" width="29.44140625" style="1" customWidth="1"/>
    <col min="3" max="3" width="18.6640625" style="1" customWidth="1"/>
    <col min="4" max="4" width="16" style="1" customWidth="1"/>
    <col min="5" max="5" width="18.21875" style="1" customWidth="1"/>
    <col min="6" max="6" width="1" style="1" customWidth="1"/>
    <col min="7" max="7" width="9.6640625" style="1" customWidth="1"/>
    <col min="8" max="8" width="9.21875" style="1" customWidth="1"/>
    <col min="9" max="9" width="9.6640625" style="1" customWidth="1"/>
    <col min="10" max="10" width="7.77734375" style="1" customWidth="1"/>
    <col min="11" max="16384" width="8.88671875" style="1"/>
  </cols>
  <sheetData>
    <row r="1" spans="1:10" x14ac:dyDescent="0.2">
      <c r="H1" s="163" t="s">
        <v>10</v>
      </c>
      <c r="I1" s="163"/>
      <c r="J1" s="163"/>
    </row>
    <row r="2" spans="1:10" x14ac:dyDescent="0.2">
      <c r="A2" s="164" t="s">
        <v>52</v>
      </c>
      <c r="B2" s="165"/>
      <c r="C2" s="165"/>
      <c r="D2" s="165"/>
      <c r="E2" s="165"/>
      <c r="F2" s="165"/>
      <c r="H2" s="163" t="s">
        <v>2251</v>
      </c>
      <c r="I2" s="163"/>
      <c r="J2" s="163"/>
    </row>
    <row r="3" spans="1:10" ht="15" customHeight="1" x14ac:dyDescent="0.2">
      <c r="A3" s="166" t="s">
        <v>0</v>
      </c>
      <c r="B3" s="166"/>
      <c r="C3" s="188"/>
      <c r="D3" s="188"/>
      <c r="E3" s="188"/>
      <c r="F3" s="188"/>
      <c r="G3" s="188"/>
      <c r="H3" s="15" t="s">
        <v>8</v>
      </c>
      <c r="I3" s="189"/>
      <c r="J3" s="189"/>
    </row>
    <row r="4" spans="1:10" x14ac:dyDescent="0.2">
      <c r="A4" s="165" t="s">
        <v>53</v>
      </c>
      <c r="B4" s="165"/>
      <c r="C4" s="200"/>
      <c r="D4" s="200"/>
      <c r="E4" s="200"/>
      <c r="F4" s="200"/>
      <c r="G4" s="200"/>
      <c r="H4" s="15" t="s">
        <v>54</v>
      </c>
      <c r="I4" s="200"/>
      <c r="J4" s="200"/>
    </row>
    <row r="5" spans="1:10" ht="15.75" thickBot="1" x14ac:dyDescent="0.25"/>
    <row r="6" spans="1:10" ht="15.75" thickTop="1" x14ac:dyDescent="0.2">
      <c r="A6" s="2"/>
      <c r="B6" s="3"/>
      <c r="C6" s="3"/>
      <c r="D6" s="3"/>
      <c r="E6" s="3"/>
      <c r="F6" s="3"/>
      <c r="G6" s="3"/>
      <c r="H6" s="3"/>
      <c r="I6" s="3"/>
      <c r="J6" s="4"/>
    </row>
    <row r="7" spans="1:10" x14ac:dyDescent="0.2">
      <c r="A7" s="5"/>
      <c r="B7" s="19" t="s">
        <v>55</v>
      </c>
      <c r="C7" s="6"/>
      <c r="D7" s="7"/>
      <c r="E7" s="19" t="s">
        <v>56</v>
      </c>
      <c r="F7" s="6"/>
      <c r="G7" s="8"/>
      <c r="H7" s="160" t="s">
        <v>57</v>
      </c>
      <c r="I7" s="159"/>
      <c r="J7" s="9"/>
    </row>
    <row r="8" spans="1:10" x14ac:dyDescent="0.2">
      <c r="A8" s="5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5"/>
      <c r="B9" s="19" t="s">
        <v>58</v>
      </c>
      <c r="C9" s="6"/>
      <c r="D9" s="193"/>
      <c r="E9" s="194"/>
      <c r="F9" s="6"/>
      <c r="G9" s="159" t="s">
        <v>59</v>
      </c>
      <c r="H9" s="159"/>
      <c r="I9" s="10"/>
      <c r="J9" s="11"/>
    </row>
    <row r="10" spans="1:10" x14ac:dyDescent="0.2">
      <c r="A10" s="5"/>
      <c r="B10" s="19" t="s">
        <v>60</v>
      </c>
      <c r="C10" s="6"/>
      <c r="D10" s="195" t="s">
        <v>7</v>
      </c>
      <c r="E10" s="195"/>
      <c r="F10" s="6"/>
      <c r="G10" s="6"/>
      <c r="H10" s="6"/>
      <c r="I10" s="6"/>
      <c r="J10" s="9"/>
    </row>
    <row r="11" spans="1:10" x14ac:dyDescent="0.2">
      <c r="A11" s="5"/>
      <c r="B11" s="6"/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5"/>
      <c r="B12" s="19" t="s">
        <v>61</v>
      </c>
      <c r="C12" s="16"/>
      <c r="E12" s="6"/>
      <c r="F12" s="6"/>
      <c r="G12" s="19" t="s">
        <v>62</v>
      </c>
      <c r="H12" s="194"/>
      <c r="I12" s="194"/>
      <c r="J12" s="9"/>
    </row>
    <row r="13" spans="1:10" x14ac:dyDescent="0.2">
      <c r="A13" s="5"/>
      <c r="B13" s="19" t="s">
        <v>63</v>
      </c>
      <c r="C13" s="16"/>
      <c r="E13" s="17"/>
      <c r="F13" s="6"/>
      <c r="G13" s="19" t="s">
        <v>64</v>
      </c>
      <c r="H13" s="196"/>
      <c r="I13" s="196"/>
      <c r="J13" s="9"/>
    </row>
    <row r="14" spans="1:10" x14ac:dyDescent="0.2">
      <c r="A14" s="5"/>
      <c r="B14" s="19" t="s">
        <v>9</v>
      </c>
      <c r="C14" s="16"/>
      <c r="E14" s="6"/>
      <c r="F14" s="6"/>
      <c r="G14" s="19" t="s">
        <v>65</v>
      </c>
      <c r="H14" s="196"/>
      <c r="I14" s="196"/>
      <c r="J14" s="9"/>
    </row>
    <row r="15" spans="1:10" x14ac:dyDescent="0.2">
      <c r="A15" s="5"/>
      <c r="B15" s="19" t="s">
        <v>11</v>
      </c>
      <c r="C15" s="18">
        <f>SUM(C13:C14)</f>
        <v>0</v>
      </c>
      <c r="D15" s="17"/>
      <c r="E15" s="6"/>
      <c r="F15" s="6"/>
      <c r="G15" s="19" t="s">
        <v>11</v>
      </c>
      <c r="H15" s="196"/>
      <c r="I15" s="196">
        <f>SUM(I13:I14)</f>
        <v>0</v>
      </c>
      <c r="J15" s="9"/>
    </row>
    <row r="16" spans="1:10" x14ac:dyDescent="0.2">
      <c r="A16" s="5"/>
      <c r="B16" s="6"/>
      <c r="C16" s="6"/>
      <c r="D16" s="6"/>
      <c r="E16" s="6"/>
      <c r="F16" s="6"/>
      <c r="G16" s="6"/>
      <c r="H16" s="6"/>
      <c r="I16" s="6"/>
      <c r="J16" s="9"/>
    </row>
    <row r="17" spans="1:10" x14ac:dyDescent="0.2">
      <c r="A17" s="161" t="s">
        <v>66</v>
      </c>
      <c r="B17" s="162"/>
      <c r="C17" s="162"/>
      <c r="D17" s="194"/>
      <c r="E17" s="194"/>
      <c r="F17" s="194"/>
      <c r="G17" s="194"/>
      <c r="H17" s="194"/>
      <c r="I17" s="194"/>
      <c r="J17" s="199"/>
    </row>
    <row r="18" spans="1:10" x14ac:dyDescent="0.2">
      <c r="A18" s="197"/>
      <c r="B18" s="196"/>
      <c r="C18" s="196"/>
      <c r="D18" s="196"/>
      <c r="E18" s="196"/>
      <c r="F18" s="196"/>
      <c r="G18" s="196"/>
      <c r="H18" s="196"/>
      <c r="I18" s="196"/>
      <c r="J18" s="198"/>
    </row>
    <row r="19" spans="1:10" x14ac:dyDescent="0.2">
      <c r="A19" s="197"/>
      <c r="B19" s="196"/>
      <c r="C19" s="196"/>
      <c r="D19" s="196"/>
      <c r="E19" s="196"/>
      <c r="F19" s="196"/>
      <c r="G19" s="196"/>
      <c r="H19" s="196"/>
      <c r="I19" s="196"/>
      <c r="J19" s="198"/>
    </row>
    <row r="20" spans="1:10" ht="15.75" thickBot="1" x14ac:dyDescent="0.25">
      <c r="A20" s="12"/>
      <c r="B20" s="13"/>
      <c r="C20" s="13"/>
      <c r="D20" s="13"/>
      <c r="E20" s="13"/>
      <c r="F20" s="13"/>
      <c r="G20" s="13"/>
      <c r="H20" s="13"/>
      <c r="I20" s="13"/>
      <c r="J20" s="14"/>
    </row>
    <row r="21" spans="1:10" ht="15.75" thickTop="1" x14ac:dyDescent="0.2">
      <c r="A21" s="170" t="s">
        <v>67</v>
      </c>
      <c r="B21" s="172" t="s">
        <v>68</v>
      </c>
      <c r="C21" s="173"/>
      <c r="D21" s="174"/>
      <c r="E21" s="178" t="s">
        <v>69</v>
      </c>
      <c r="F21" s="179"/>
      <c r="G21" s="180" t="s">
        <v>70</v>
      </c>
      <c r="H21" s="181"/>
      <c r="I21" s="178" t="s">
        <v>71</v>
      </c>
      <c r="J21" s="184"/>
    </row>
    <row r="22" spans="1:10" x14ac:dyDescent="0.2">
      <c r="A22" s="170"/>
      <c r="B22" s="172"/>
      <c r="C22" s="173"/>
      <c r="D22" s="174"/>
      <c r="E22" s="178"/>
      <c r="F22" s="179"/>
      <c r="G22" s="178"/>
      <c r="H22" s="179"/>
      <c r="I22" s="172"/>
      <c r="J22" s="185"/>
    </row>
    <row r="23" spans="1:10" x14ac:dyDescent="0.2">
      <c r="A23" s="171"/>
      <c r="B23" s="175"/>
      <c r="C23" s="176"/>
      <c r="D23" s="177"/>
      <c r="E23" s="175"/>
      <c r="F23" s="177"/>
      <c r="G23" s="182"/>
      <c r="H23" s="183"/>
      <c r="I23" s="186"/>
      <c r="J23" s="187"/>
    </row>
    <row r="24" spans="1:10" x14ac:dyDescent="0.2">
      <c r="A24" s="20" t="s">
        <v>2212</v>
      </c>
      <c r="B24" s="156" t="s">
        <v>133</v>
      </c>
      <c r="C24" s="157"/>
      <c r="D24" s="158"/>
      <c r="E24" s="167">
        <f>'03-Div00-01'!C45</f>
        <v>0</v>
      </c>
      <c r="F24" s="168"/>
      <c r="G24" s="167">
        <f>'03-Div00-01'!D45</f>
        <v>0</v>
      </c>
      <c r="H24" s="168"/>
      <c r="I24" s="167">
        <f t="shared" ref="I24:I59" si="0">SUM(E24:H24)</f>
        <v>0</v>
      </c>
      <c r="J24" s="169"/>
    </row>
    <row r="25" spans="1:10" x14ac:dyDescent="0.2">
      <c r="A25" s="20" t="s">
        <v>2213</v>
      </c>
      <c r="B25" s="156" t="s">
        <v>200</v>
      </c>
      <c r="C25" s="157"/>
      <c r="D25" s="158"/>
      <c r="E25" s="167">
        <f>'04-Div01-02'!C51</f>
        <v>0</v>
      </c>
      <c r="F25" s="168"/>
      <c r="G25" s="167">
        <f>'04-Div01-02'!D51</f>
        <v>0</v>
      </c>
      <c r="H25" s="168"/>
      <c r="I25" s="167">
        <f t="shared" si="0"/>
        <v>0</v>
      </c>
      <c r="J25" s="169"/>
    </row>
    <row r="26" spans="1:10" x14ac:dyDescent="0.2">
      <c r="A26" s="20" t="s">
        <v>319</v>
      </c>
      <c r="B26" s="156" t="s">
        <v>320</v>
      </c>
      <c r="C26" s="157"/>
      <c r="D26" s="158"/>
      <c r="E26" s="167">
        <f>'05-Div02-03'!C42</f>
        <v>0</v>
      </c>
      <c r="F26" s="168"/>
      <c r="G26" s="167">
        <f>'05-Div02-03'!D42</f>
        <v>0</v>
      </c>
      <c r="H26" s="168"/>
      <c r="I26" s="167">
        <f t="shared" si="0"/>
        <v>0</v>
      </c>
      <c r="J26" s="169"/>
    </row>
    <row r="27" spans="1:10" x14ac:dyDescent="0.2">
      <c r="A27" s="20" t="s">
        <v>403</v>
      </c>
      <c r="B27" s="156" t="s">
        <v>72</v>
      </c>
      <c r="C27" s="157"/>
      <c r="D27" s="158"/>
      <c r="E27" s="167">
        <f>'06-Div03-04'!C35</f>
        <v>0</v>
      </c>
      <c r="F27" s="168"/>
      <c r="G27" s="167">
        <f>'06-Div03-04'!D35</f>
        <v>0</v>
      </c>
      <c r="H27" s="168"/>
      <c r="I27" s="167">
        <f t="shared" si="0"/>
        <v>0</v>
      </c>
      <c r="J27" s="169"/>
    </row>
    <row r="28" spans="1:10" x14ac:dyDescent="0.2">
      <c r="A28" s="20" t="s">
        <v>487</v>
      </c>
      <c r="B28" s="156" t="s">
        <v>77</v>
      </c>
      <c r="C28" s="157"/>
      <c r="D28" s="158"/>
      <c r="E28" s="167">
        <f>'07-Div04-05'!C18</f>
        <v>0</v>
      </c>
      <c r="F28" s="168"/>
      <c r="G28" s="167">
        <f>'07-Div04-05'!D18</f>
        <v>0</v>
      </c>
      <c r="H28" s="168"/>
      <c r="I28" s="167">
        <f t="shared" si="0"/>
        <v>0</v>
      </c>
      <c r="J28" s="169"/>
    </row>
    <row r="29" spans="1:10" x14ac:dyDescent="0.2">
      <c r="A29" s="20" t="s">
        <v>552</v>
      </c>
      <c r="B29" s="156" t="s">
        <v>78</v>
      </c>
      <c r="C29" s="157"/>
      <c r="D29" s="158"/>
      <c r="E29" s="167">
        <f>'08-Div06-07'!C10</f>
        <v>0</v>
      </c>
      <c r="F29" s="168"/>
      <c r="G29" s="167">
        <f>'08-Div06-07'!D10</f>
        <v>0</v>
      </c>
      <c r="H29" s="168"/>
      <c r="I29" s="167">
        <f t="shared" si="0"/>
        <v>0</v>
      </c>
      <c r="J29" s="169"/>
    </row>
    <row r="30" spans="1:10" x14ac:dyDescent="0.2">
      <c r="A30" s="20" t="s">
        <v>636</v>
      </c>
      <c r="B30" s="156" t="s">
        <v>2214</v>
      </c>
      <c r="C30" s="157"/>
      <c r="D30" s="158"/>
      <c r="E30" s="167">
        <f>'08-Div06-07'!C56</f>
        <v>0</v>
      </c>
      <c r="F30" s="168"/>
      <c r="G30" s="167">
        <f>'08-Div06-07'!D56</f>
        <v>0</v>
      </c>
      <c r="H30" s="168"/>
      <c r="I30" s="167">
        <f t="shared" si="0"/>
        <v>0</v>
      </c>
      <c r="J30" s="169"/>
    </row>
    <row r="31" spans="1:10" x14ac:dyDescent="0.2">
      <c r="A31" s="20" t="s">
        <v>721</v>
      </c>
      <c r="B31" s="156" t="s">
        <v>722</v>
      </c>
      <c r="C31" s="157"/>
      <c r="D31" s="158"/>
      <c r="E31" s="167">
        <f>'10-Div07-08'!C13</f>
        <v>0</v>
      </c>
      <c r="F31" s="168"/>
      <c r="G31" s="167">
        <f>'10-Div07-08'!D13</f>
        <v>0</v>
      </c>
      <c r="H31" s="168"/>
      <c r="I31" s="167">
        <f t="shared" si="0"/>
        <v>0</v>
      </c>
      <c r="J31" s="169"/>
    </row>
    <row r="32" spans="1:10" x14ac:dyDescent="0.2">
      <c r="A32" s="20" t="s">
        <v>842</v>
      </c>
      <c r="B32" s="156" t="s">
        <v>843</v>
      </c>
      <c r="C32" s="157"/>
      <c r="D32" s="158"/>
      <c r="E32" s="190">
        <f>'11-Div08-09'!C20</f>
        <v>0</v>
      </c>
      <c r="F32" s="191"/>
      <c r="G32" s="190">
        <f>'11-Div08-09'!D20</f>
        <v>0</v>
      </c>
      <c r="H32" s="191"/>
      <c r="I32" s="190">
        <f t="shared" si="0"/>
        <v>0</v>
      </c>
      <c r="J32" s="192"/>
    </row>
    <row r="33" spans="1:10" x14ac:dyDescent="0.2">
      <c r="A33" s="20" t="s">
        <v>950</v>
      </c>
      <c r="B33" s="156" t="s">
        <v>73</v>
      </c>
      <c r="C33" s="157"/>
      <c r="D33" s="158"/>
      <c r="E33" s="167">
        <f>'12-Div09-10'!C26</f>
        <v>0</v>
      </c>
      <c r="F33" s="168"/>
      <c r="G33" s="167">
        <f>'12-Div09-10'!D26</f>
        <v>0</v>
      </c>
      <c r="H33" s="168"/>
      <c r="I33" s="167">
        <f t="shared" si="0"/>
        <v>0</v>
      </c>
      <c r="J33" s="169"/>
    </row>
    <row r="34" spans="1:10" x14ac:dyDescent="0.2">
      <c r="A34" s="20" t="s">
        <v>1056</v>
      </c>
      <c r="B34" s="156" t="s">
        <v>74</v>
      </c>
      <c r="C34" s="157"/>
      <c r="D34" s="158"/>
      <c r="E34" s="167">
        <f>'13-Div10-11'!C17</f>
        <v>0</v>
      </c>
      <c r="F34" s="168"/>
      <c r="G34" s="167">
        <f>'13-Div10-11'!D17</f>
        <v>0</v>
      </c>
      <c r="H34" s="168"/>
      <c r="I34" s="167">
        <f t="shared" si="0"/>
        <v>0</v>
      </c>
      <c r="J34" s="169"/>
    </row>
    <row r="35" spans="1:10" x14ac:dyDescent="0.2">
      <c r="A35" s="20" t="s">
        <v>1140</v>
      </c>
      <c r="B35" s="156" t="s">
        <v>1141</v>
      </c>
      <c r="C35" s="157"/>
      <c r="D35" s="158"/>
      <c r="E35" s="167">
        <f>'14-Div11-12'!C32</f>
        <v>0</v>
      </c>
      <c r="F35" s="168"/>
      <c r="G35" s="167">
        <f>'14-Div11-12'!D32</f>
        <v>0</v>
      </c>
      <c r="H35" s="168"/>
      <c r="I35" s="167">
        <f t="shared" si="0"/>
        <v>0</v>
      </c>
      <c r="J35" s="169"/>
    </row>
    <row r="36" spans="1:10" x14ac:dyDescent="0.2">
      <c r="A36" s="20" t="s">
        <v>1272</v>
      </c>
      <c r="B36" s="156" t="s">
        <v>1273</v>
      </c>
      <c r="C36" s="157"/>
      <c r="D36" s="158"/>
      <c r="E36" s="167">
        <f>'15-Div12-14'!C34</f>
        <v>0</v>
      </c>
      <c r="F36" s="168"/>
      <c r="G36" s="167">
        <f>'15-Div12-14'!D34</f>
        <v>0</v>
      </c>
      <c r="H36" s="168"/>
      <c r="I36" s="167">
        <f t="shared" si="0"/>
        <v>0</v>
      </c>
      <c r="J36" s="169"/>
    </row>
    <row r="37" spans="1:10" x14ac:dyDescent="0.2">
      <c r="A37" s="20" t="s">
        <v>2215</v>
      </c>
      <c r="B37" s="156" t="s">
        <v>75</v>
      </c>
      <c r="C37" s="157"/>
      <c r="D37" s="158"/>
      <c r="E37" s="167">
        <f>'15-Div12-14'!C51</f>
        <v>0</v>
      </c>
      <c r="F37" s="168"/>
      <c r="G37" s="167">
        <f>'15-Div12-14'!D51</f>
        <v>0</v>
      </c>
      <c r="H37" s="168"/>
      <c r="I37" s="167">
        <f t="shared" si="0"/>
        <v>0</v>
      </c>
      <c r="J37" s="169"/>
    </row>
    <row r="38" spans="1:10" x14ac:dyDescent="0.2">
      <c r="A38" s="20" t="s">
        <v>2216</v>
      </c>
      <c r="B38" s="156" t="s">
        <v>1408</v>
      </c>
      <c r="C38" s="157"/>
      <c r="D38" s="158"/>
      <c r="E38" s="167">
        <f>'16-Div14,21'!C39</f>
        <v>0</v>
      </c>
      <c r="F38" s="168"/>
      <c r="G38" s="167">
        <f>'16-Div14,21'!D39</f>
        <v>0</v>
      </c>
      <c r="H38" s="168"/>
      <c r="I38" s="167">
        <f t="shared" si="0"/>
        <v>0</v>
      </c>
      <c r="J38" s="169"/>
    </row>
    <row r="39" spans="1:10" x14ac:dyDescent="0.2">
      <c r="A39" s="20" t="s">
        <v>1484</v>
      </c>
      <c r="B39" s="156" t="s">
        <v>1485</v>
      </c>
      <c r="C39" s="157"/>
      <c r="D39" s="158"/>
      <c r="E39" s="167">
        <f>'17-Div22-23'!C11</f>
        <v>0</v>
      </c>
      <c r="F39" s="168"/>
      <c r="G39" s="167">
        <f>'17-Div22-23'!D11</f>
        <v>0</v>
      </c>
      <c r="H39" s="168"/>
      <c r="I39" s="167">
        <f t="shared" si="0"/>
        <v>0</v>
      </c>
      <c r="J39" s="169"/>
    </row>
    <row r="40" spans="1:10" x14ac:dyDescent="0.2">
      <c r="A40" s="20" t="s">
        <v>1530</v>
      </c>
      <c r="B40" s="156" t="s">
        <v>1531</v>
      </c>
      <c r="C40" s="157"/>
      <c r="D40" s="158"/>
      <c r="E40" s="190">
        <f>'17-Div22-23'!C45</f>
        <v>0</v>
      </c>
      <c r="F40" s="191"/>
      <c r="G40" s="190">
        <f>'17-Div22-23'!D45</f>
        <v>0</v>
      </c>
      <c r="H40" s="191"/>
      <c r="I40" s="167">
        <f t="shared" si="0"/>
        <v>0</v>
      </c>
      <c r="J40" s="169"/>
    </row>
    <row r="41" spans="1:10" x14ac:dyDescent="0.2">
      <c r="A41" s="20" t="s">
        <v>1593</v>
      </c>
      <c r="B41" s="156" t="s">
        <v>2217</v>
      </c>
      <c r="C41" s="157"/>
      <c r="D41" s="158"/>
      <c r="E41" s="190">
        <f>'18-Div23,25'!C51</f>
        <v>0</v>
      </c>
      <c r="F41" s="191"/>
      <c r="G41" s="190">
        <f>'18-Div23,25'!D51</f>
        <v>0</v>
      </c>
      <c r="H41" s="191"/>
      <c r="I41" s="167">
        <f t="shared" si="0"/>
        <v>0</v>
      </c>
      <c r="J41" s="169"/>
    </row>
    <row r="42" spans="1:10" x14ac:dyDescent="0.2">
      <c r="A42" s="20" t="s">
        <v>1703</v>
      </c>
      <c r="B42" s="156" t="s">
        <v>1704</v>
      </c>
      <c r="C42" s="157"/>
      <c r="D42" s="158"/>
      <c r="E42" s="190">
        <f>'19-Div25-26'!C38</f>
        <v>0</v>
      </c>
      <c r="F42" s="191"/>
      <c r="G42" s="190">
        <f>'19-Div25-26'!D38</f>
        <v>0</v>
      </c>
      <c r="H42" s="191"/>
      <c r="I42" s="167">
        <f t="shared" si="0"/>
        <v>0</v>
      </c>
      <c r="J42" s="169"/>
    </row>
    <row r="43" spans="1:10" x14ac:dyDescent="0.2">
      <c r="A43" s="20" t="s">
        <v>1780</v>
      </c>
      <c r="B43" s="156" t="s">
        <v>76</v>
      </c>
      <c r="C43" s="157"/>
      <c r="D43" s="158"/>
      <c r="E43" s="190">
        <f>'20-Div26-27'!C26</f>
        <v>0</v>
      </c>
      <c r="F43" s="191"/>
      <c r="G43" s="190">
        <f>'20-Div26-27'!D26</f>
        <v>0</v>
      </c>
      <c r="H43" s="191"/>
      <c r="I43" s="167">
        <f t="shared" si="0"/>
        <v>0</v>
      </c>
      <c r="J43" s="169"/>
    </row>
    <row r="44" spans="1:10" x14ac:dyDescent="0.2">
      <c r="A44" s="20" t="s">
        <v>1854</v>
      </c>
      <c r="B44" s="156" t="s">
        <v>1855</v>
      </c>
      <c r="C44" s="157"/>
      <c r="D44" s="158"/>
      <c r="E44" s="190">
        <f>'21-Div27-28,31'!C12</f>
        <v>0</v>
      </c>
      <c r="F44" s="191"/>
      <c r="G44" s="190">
        <f>'21-Div27-28,31'!D12</f>
        <v>0</v>
      </c>
      <c r="H44" s="191"/>
      <c r="I44" s="167">
        <f t="shared" si="0"/>
        <v>0</v>
      </c>
      <c r="J44" s="169"/>
    </row>
    <row r="45" spans="1:10" x14ac:dyDescent="0.2">
      <c r="A45" s="20" t="s">
        <v>1929</v>
      </c>
      <c r="B45" s="156" t="s">
        <v>2218</v>
      </c>
      <c r="C45" s="157"/>
      <c r="D45" s="158"/>
      <c r="E45" s="190">
        <f>'21-Div27-28,31'!C33</f>
        <v>0</v>
      </c>
      <c r="F45" s="191"/>
      <c r="G45" s="190">
        <f>'21-Div27-28,31'!D33</f>
        <v>0</v>
      </c>
      <c r="H45" s="191"/>
      <c r="I45" s="167">
        <f t="shared" si="0"/>
        <v>0</v>
      </c>
      <c r="J45" s="169"/>
    </row>
    <row r="46" spans="1:10" x14ac:dyDescent="0.2">
      <c r="A46" s="20" t="s">
        <v>1968</v>
      </c>
      <c r="B46" s="156" t="s">
        <v>1969</v>
      </c>
      <c r="C46" s="157"/>
      <c r="D46" s="158"/>
      <c r="E46" s="190">
        <f>'22-Div31-33'!C22</f>
        <v>0</v>
      </c>
      <c r="F46" s="191"/>
      <c r="G46" s="190">
        <f>'22-Div31-33'!D22</f>
        <v>0</v>
      </c>
      <c r="H46" s="191"/>
      <c r="I46" s="167">
        <f t="shared" si="0"/>
        <v>0</v>
      </c>
      <c r="J46" s="169"/>
    </row>
    <row r="47" spans="1:10" x14ac:dyDescent="0.2">
      <c r="A47" s="20" t="s">
        <v>2046</v>
      </c>
      <c r="B47" s="156" t="s">
        <v>2047</v>
      </c>
      <c r="C47" s="157"/>
      <c r="D47" s="158"/>
      <c r="E47" s="190">
        <f>'22-Div31-33'!C53</f>
        <v>0</v>
      </c>
      <c r="F47" s="191"/>
      <c r="G47" s="190">
        <f>'22-Div31-33'!D53</f>
        <v>0</v>
      </c>
      <c r="H47" s="191"/>
      <c r="I47" s="167">
        <f t="shared" si="0"/>
        <v>0</v>
      </c>
      <c r="J47" s="169"/>
    </row>
    <row r="48" spans="1:10" x14ac:dyDescent="0.2">
      <c r="A48" s="20" t="s">
        <v>2104</v>
      </c>
      <c r="B48" s="156" t="s">
        <v>2105</v>
      </c>
      <c r="C48" s="157"/>
      <c r="D48" s="158"/>
      <c r="E48" s="190">
        <f>'23-Div33-42'!C41</f>
        <v>0</v>
      </c>
      <c r="F48" s="191"/>
      <c r="G48" s="190">
        <f>'23-Div33-42'!D41</f>
        <v>0</v>
      </c>
      <c r="H48" s="191"/>
      <c r="I48" s="167">
        <f t="shared" si="0"/>
        <v>0</v>
      </c>
      <c r="J48" s="169"/>
    </row>
    <row r="49" spans="1:10" x14ac:dyDescent="0.2">
      <c r="A49" s="20" t="s">
        <v>2181</v>
      </c>
      <c r="B49" s="156" t="s">
        <v>2182</v>
      </c>
      <c r="C49" s="157"/>
      <c r="D49" s="158"/>
      <c r="E49" s="190">
        <f>'23-Div33-42'!C45</f>
        <v>0</v>
      </c>
      <c r="F49" s="191"/>
      <c r="G49" s="190">
        <f>'23-Div33-42'!D45</f>
        <v>0</v>
      </c>
      <c r="H49" s="191"/>
      <c r="I49" s="167">
        <f t="shared" si="0"/>
        <v>0</v>
      </c>
      <c r="J49" s="169"/>
    </row>
    <row r="50" spans="1:10" x14ac:dyDescent="0.2">
      <c r="A50" s="20" t="s">
        <v>2184</v>
      </c>
      <c r="B50" s="156" t="s">
        <v>2185</v>
      </c>
      <c r="C50" s="157"/>
      <c r="D50" s="158"/>
      <c r="E50" s="190">
        <f>'23-Div33-42'!C49</f>
        <v>0</v>
      </c>
      <c r="F50" s="191"/>
      <c r="G50" s="190">
        <f>'23-Div33-42'!D49</f>
        <v>0</v>
      </c>
      <c r="H50" s="191"/>
      <c r="I50" s="167">
        <f t="shared" si="0"/>
        <v>0</v>
      </c>
      <c r="J50" s="169"/>
    </row>
    <row r="51" spans="1:10" x14ac:dyDescent="0.2">
      <c r="A51" s="20" t="s">
        <v>2187</v>
      </c>
      <c r="B51" s="156" t="s">
        <v>2219</v>
      </c>
      <c r="C51" s="157"/>
      <c r="D51" s="158"/>
      <c r="E51" s="190">
        <f>'23-Div33-42'!C53</f>
        <v>0</v>
      </c>
      <c r="F51" s="191"/>
      <c r="G51" s="190">
        <f>'23-Div33-42'!D53</f>
        <v>0</v>
      </c>
      <c r="H51" s="191"/>
      <c r="I51" s="167">
        <f t="shared" si="0"/>
        <v>0</v>
      </c>
      <c r="J51" s="169"/>
    </row>
    <row r="52" spans="1:10" x14ac:dyDescent="0.2">
      <c r="A52" s="20" t="s">
        <v>2190</v>
      </c>
      <c r="B52" s="156" t="s">
        <v>2191</v>
      </c>
      <c r="C52" s="157"/>
      <c r="D52" s="158"/>
      <c r="E52" s="190">
        <f>'23-Div33-42'!C57</f>
        <v>0</v>
      </c>
      <c r="F52" s="191"/>
      <c r="G52" s="190">
        <f>'23-Div33-42'!D57</f>
        <v>0</v>
      </c>
      <c r="H52" s="191"/>
      <c r="I52" s="167">
        <f t="shared" si="0"/>
        <v>0</v>
      </c>
      <c r="J52" s="169"/>
    </row>
    <row r="53" spans="1:10" x14ac:dyDescent="0.2">
      <c r="A53" s="20" t="s">
        <v>2193</v>
      </c>
      <c r="B53" s="156" t="s">
        <v>2220</v>
      </c>
      <c r="C53" s="157"/>
      <c r="D53" s="158"/>
      <c r="E53" s="190">
        <f>'23-Div33-42'!C61</f>
        <v>0</v>
      </c>
      <c r="F53" s="191"/>
      <c r="G53" s="190">
        <f>'23-Div33-42'!D61</f>
        <v>0</v>
      </c>
      <c r="H53" s="191"/>
      <c r="I53" s="167">
        <f t="shared" si="0"/>
        <v>0</v>
      </c>
      <c r="J53" s="169"/>
    </row>
    <row r="54" spans="1:10" x14ac:dyDescent="0.2">
      <c r="A54" s="20" t="s">
        <v>2196</v>
      </c>
      <c r="B54" s="156" t="s">
        <v>2221</v>
      </c>
      <c r="C54" s="157"/>
      <c r="D54" s="158"/>
      <c r="E54" s="190">
        <f>'24-Div43-48'!C13</f>
        <v>0</v>
      </c>
      <c r="F54" s="191"/>
      <c r="G54" s="190">
        <f>'24-Div43-48'!D13</f>
        <v>0</v>
      </c>
      <c r="H54" s="191"/>
      <c r="I54" s="167">
        <f t="shared" si="0"/>
        <v>0</v>
      </c>
      <c r="J54" s="169"/>
    </row>
    <row r="55" spans="1:10" x14ac:dyDescent="0.2">
      <c r="A55" s="20" t="s">
        <v>2199</v>
      </c>
      <c r="B55" s="156" t="s">
        <v>2200</v>
      </c>
      <c r="C55" s="157"/>
      <c r="D55" s="158"/>
      <c r="E55" s="190">
        <f>'24-Div43-48'!C17</f>
        <v>0</v>
      </c>
      <c r="F55" s="191"/>
      <c r="G55" s="190">
        <f>'24-Div43-48'!D17</f>
        <v>0</v>
      </c>
      <c r="H55" s="191"/>
      <c r="I55" s="167">
        <f t="shared" si="0"/>
        <v>0</v>
      </c>
      <c r="J55" s="169"/>
    </row>
    <row r="56" spans="1:10" x14ac:dyDescent="0.2">
      <c r="A56" s="21" t="s">
        <v>2202</v>
      </c>
      <c r="B56" s="156" t="s">
        <v>2203</v>
      </c>
      <c r="C56" s="157"/>
      <c r="D56" s="158"/>
      <c r="E56" s="190">
        <f>'24-Div43-48'!C21</f>
        <v>0</v>
      </c>
      <c r="F56" s="191"/>
      <c r="G56" s="190">
        <f>'24-Div43-48'!D21</f>
        <v>0</v>
      </c>
      <c r="H56" s="191"/>
      <c r="I56" s="167">
        <f t="shared" si="0"/>
        <v>0</v>
      </c>
      <c r="J56" s="169"/>
    </row>
    <row r="57" spans="1:10" x14ac:dyDescent="0.2">
      <c r="A57" s="21" t="s">
        <v>2205</v>
      </c>
      <c r="B57" s="156" t="s">
        <v>2222</v>
      </c>
      <c r="C57" s="157"/>
      <c r="D57" s="158"/>
      <c r="E57" s="190">
        <f>'24-Div43-48'!C25</f>
        <v>0</v>
      </c>
      <c r="F57" s="191"/>
      <c r="G57" s="190">
        <f>'24-Div43-48'!D25</f>
        <v>0</v>
      </c>
      <c r="H57" s="191"/>
      <c r="I57" s="167">
        <f t="shared" si="0"/>
        <v>0</v>
      </c>
      <c r="J57" s="169"/>
    </row>
    <row r="58" spans="1:10" x14ac:dyDescent="0.2">
      <c r="A58" s="21" t="s">
        <v>2209</v>
      </c>
      <c r="B58" s="156" t="s">
        <v>2210</v>
      </c>
      <c r="C58" s="157"/>
      <c r="D58" s="158"/>
      <c r="E58" s="190">
        <f>'24-Div43-48'!C29</f>
        <v>0</v>
      </c>
      <c r="F58" s="191"/>
      <c r="G58" s="190">
        <f>'24-Div43-48'!D29</f>
        <v>0</v>
      </c>
      <c r="H58" s="191"/>
      <c r="I58" s="167">
        <f t="shared" si="0"/>
        <v>0</v>
      </c>
      <c r="J58" s="169"/>
    </row>
    <row r="59" spans="1:10" ht="15.75" thickBot="1" x14ac:dyDescent="0.25">
      <c r="A59" s="22"/>
      <c r="B59" s="201" t="s">
        <v>51</v>
      </c>
      <c r="C59" s="202"/>
      <c r="D59" s="203"/>
      <c r="E59" s="204">
        <f>SUM(E24:F58)</f>
        <v>0</v>
      </c>
      <c r="F59" s="205"/>
      <c r="G59" s="204">
        <f>SUM(G24:H58)</f>
        <v>0</v>
      </c>
      <c r="H59" s="205"/>
      <c r="I59" s="206">
        <f t="shared" si="0"/>
        <v>0</v>
      </c>
      <c r="J59" s="207"/>
    </row>
    <row r="60" spans="1:10" ht="15.75" thickTop="1" x14ac:dyDescent="0.2"/>
  </sheetData>
  <sheetProtection formatCells="0"/>
  <mergeCells count="170">
    <mergeCell ref="I58:J58"/>
    <mergeCell ref="E49:F49"/>
    <mergeCell ref="G49:H49"/>
    <mergeCell ref="I49:J49"/>
    <mergeCell ref="E50:F50"/>
    <mergeCell ref="G50:H50"/>
    <mergeCell ref="I50:J50"/>
    <mergeCell ref="E41:F41"/>
    <mergeCell ref="G41:H41"/>
    <mergeCell ref="I41:J41"/>
    <mergeCell ref="E42:F42"/>
    <mergeCell ref="G42:H42"/>
    <mergeCell ref="I42:J42"/>
    <mergeCell ref="E51:F51"/>
    <mergeCell ref="G51:H51"/>
    <mergeCell ref="I51:J51"/>
    <mergeCell ref="E44:F44"/>
    <mergeCell ref="G44:H44"/>
    <mergeCell ref="I44:J44"/>
    <mergeCell ref="E45:F45"/>
    <mergeCell ref="G45:H45"/>
    <mergeCell ref="I45:J45"/>
    <mergeCell ref="E46:F46"/>
    <mergeCell ref="G46:H46"/>
    <mergeCell ref="B59:D59"/>
    <mergeCell ref="E59:F59"/>
    <mergeCell ref="G59:H59"/>
    <mergeCell ref="I59:J59"/>
    <mergeCell ref="E52:F52"/>
    <mergeCell ref="G52:H52"/>
    <mergeCell ref="I52:J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E56:F56"/>
    <mergeCell ref="G56:H56"/>
    <mergeCell ref="I56:J56"/>
    <mergeCell ref="E57:F57"/>
    <mergeCell ref="G57:H57"/>
    <mergeCell ref="I57:J57"/>
    <mergeCell ref="E58:F58"/>
    <mergeCell ref="G58:H58"/>
    <mergeCell ref="I46:J46"/>
    <mergeCell ref="E47:F47"/>
    <mergeCell ref="G47:H47"/>
    <mergeCell ref="I47:J47"/>
    <mergeCell ref="E48:F48"/>
    <mergeCell ref="G48:H48"/>
    <mergeCell ref="I48:J48"/>
    <mergeCell ref="E33:F33"/>
    <mergeCell ref="G33:H33"/>
    <mergeCell ref="I33:J33"/>
    <mergeCell ref="E34:F34"/>
    <mergeCell ref="G34:H34"/>
    <mergeCell ref="I34:J34"/>
    <mergeCell ref="E43:F43"/>
    <mergeCell ref="G43:H43"/>
    <mergeCell ref="I43:J43"/>
    <mergeCell ref="E36:F36"/>
    <mergeCell ref="G36:H36"/>
    <mergeCell ref="I36:J36"/>
    <mergeCell ref="E37:F37"/>
    <mergeCell ref="G37:H37"/>
    <mergeCell ref="I37:J37"/>
    <mergeCell ref="E38:F38"/>
    <mergeCell ref="G38:H38"/>
    <mergeCell ref="I38:J38"/>
    <mergeCell ref="E39:F39"/>
    <mergeCell ref="G39:H39"/>
    <mergeCell ref="I39:J39"/>
    <mergeCell ref="E40:F40"/>
    <mergeCell ref="G40:H40"/>
    <mergeCell ref="I40:J40"/>
    <mergeCell ref="E25:F25"/>
    <mergeCell ref="G25:H25"/>
    <mergeCell ref="I25:J25"/>
    <mergeCell ref="E26:F26"/>
    <mergeCell ref="G26:H26"/>
    <mergeCell ref="I26:J26"/>
    <mergeCell ref="E35:F35"/>
    <mergeCell ref="G35:H35"/>
    <mergeCell ref="I35:J35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E31:F31"/>
    <mergeCell ref="G31:H31"/>
    <mergeCell ref="I31:J31"/>
    <mergeCell ref="E32:F32"/>
    <mergeCell ref="G32:H32"/>
    <mergeCell ref="I32:J32"/>
    <mergeCell ref="A4:B4"/>
    <mergeCell ref="D9:E9"/>
    <mergeCell ref="D10:E10"/>
    <mergeCell ref="B28:D28"/>
    <mergeCell ref="B29:D29"/>
    <mergeCell ref="B30:D30"/>
    <mergeCell ref="B31:D31"/>
    <mergeCell ref="B32:D32"/>
    <mergeCell ref="H12:I12"/>
    <mergeCell ref="H13:I13"/>
    <mergeCell ref="H14:I14"/>
    <mergeCell ref="H15:I15"/>
    <mergeCell ref="A19:J19"/>
    <mergeCell ref="A18:J18"/>
    <mergeCell ref="D17:J17"/>
    <mergeCell ref="C4:G4"/>
    <mergeCell ref="I4:J4"/>
    <mergeCell ref="G9:H9"/>
    <mergeCell ref="H7:I7"/>
    <mergeCell ref="A17:C17"/>
    <mergeCell ref="H1:J1"/>
    <mergeCell ref="A2:F2"/>
    <mergeCell ref="H2:J2"/>
    <mergeCell ref="A3:B3"/>
    <mergeCell ref="E27:F27"/>
    <mergeCell ref="G27:H27"/>
    <mergeCell ref="I27:J27"/>
    <mergeCell ref="A21:A23"/>
    <mergeCell ref="B21:D23"/>
    <mergeCell ref="E21:F23"/>
    <mergeCell ref="G21:H23"/>
    <mergeCell ref="I21:J23"/>
    <mergeCell ref="E24:F24"/>
    <mergeCell ref="G24:H24"/>
    <mergeCell ref="I24:J24"/>
    <mergeCell ref="B24:D24"/>
    <mergeCell ref="B25:D25"/>
    <mergeCell ref="B26:D26"/>
    <mergeCell ref="B27:D27"/>
    <mergeCell ref="C3:G3"/>
    <mergeCell ref="I3:J3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51:D51"/>
    <mergeCell ref="B52:D52"/>
    <mergeCell ref="B53:D53"/>
    <mergeCell ref="B54:D54"/>
    <mergeCell ref="B55:D55"/>
    <mergeCell ref="B56:D56"/>
    <mergeCell ref="B57:D57"/>
    <mergeCell ref="B58:D58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</mergeCells>
  <pageMargins left="0.7" right="0.7" top="0.75" bottom="0.75" header="0.3" footer="0.3"/>
  <pageSetup scale="5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E63"/>
  <sheetViews>
    <sheetView workbookViewId="0">
      <selection sqref="A1:B1"/>
    </sheetView>
  </sheetViews>
  <sheetFormatPr defaultRowHeight="15" x14ac:dyDescent="0.2"/>
  <cols>
    <col min="1" max="1" width="9" style="1" customWidth="1"/>
    <col min="2" max="2" width="38.33203125" style="1" customWidth="1"/>
    <col min="3" max="5" width="18.6640625" style="1" customWidth="1"/>
    <col min="6" max="16384" width="8.88671875" style="1"/>
  </cols>
  <sheetData>
    <row r="1" spans="1:5" ht="23.25" x14ac:dyDescent="0.35">
      <c r="A1" s="266" t="s">
        <v>2223</v>
      </c>
      <c r="B1" s="266"/>
      <c r="C1" s="51"/>
      <c r="D1" s="267" t="s">
        <v>10</v>
      </c>
      <c r="E1" s="267"/>
    </row>
    <row r="2" spans="1:5" x14ac:dyDescent="0.2">
      <c r="A2" s="53"/>
      <c r="B2" s="53"/>
      <c r="C2" s="51"/>
      <c r="D2" s="52"/>
      <c r="E2" s="52" t="s">
        <v>2242</v>
      </c>
    </row>
    <row r="3" spans="1:5" x14ac:dyDescent="0.2">
      <c r="A3" s="53"/>
      <c r="B3" s="53"/>
      <c r="C3" s="51"/>
      <c r="D3" s="51"/>
      <c r="E3" s="51"/>
    </row>
    <row r="4" spans="1:5" x14ac:dyDescent="0.2">
      <c r="A4" s="54" t="s">
        <v>0</v>
      </c>
      <c r="B4" s="86">
        <f>'01-Summary'!C3</f>
        <v>0</v>
      </c>
      <c r="C4" s="86"/>
      <c r="D4" s="87" t="s">
        <v>8</v>
      </c>
      <c r="E4" s="88">
        <f>'01-Summary'!I3</f>
        <v>0</v>
      </c>
    </row>
    <row r="5" spans="1:5" x14ac:dyDescent="0.2">
      <c r="A5" s="54" t="s">
        <v>2263</v>
      </c>
      <c r="B5" s="58">
        <f>'01-Summary'!C4</f>
        <v>0</v>
      </c>
      <c r="C5" s="86"/>
      <c r="D5" s="87" t="s">
        <v>2224</v>
      </c>
      <c r="E5" s="59">
        <f>'01-Summary'!I4</f>
        <v>0</v>
      </c>
    </row>
    <row r="6" spans="1:5" ht="15.75" thickBot="1" x14ac:dyDescent="0.25">
      <c r="A6" s="53"/>
      <c r="B6" s="60"/>
      <c r="C6" s="51"/>
      <c r="D6" s="51"/>
      <c r="E6" s="61"/>
    </row>
    <row r="7" spans="1:5" ht="15.75" thickTop="1" x14ac:dyDescent="0.2">
      <c r="A7" s="62"/>
      <c r="B7" s="63"/>
      <c r="C7" s="268" t="s">
        <v>2254</v>
      </c>
      <c r="D7" s="268" t="s">
        <v>2255</v>
      </c>
      <c r="E7" s="271" t="s">
        <v>2256</v>
      </c>
    </row>
    <row r="8" spans="1:5" x14ac:dyDescent="0.2">
      <c r="A8" s="64" t="s">
        <v>2252</v>
      </c>
      <c r="B8" s="65"/>
      <c r="C8" s="269"/>
      <c r="D8" s="269"/>
      <c r="E8" s="272"/>
    </row>
    <row r="9" spans="1:5" x14ac:dyDescent="0.2">
      <c r="A9" s="64" t="s">
        <v>1</v>
      </c>
      <c r="B9" s="65" t="s">
        <v>2</v>
      </c>
      <c r="C9" s="270"/>
      <c r="D9" s="270"/>
      <c r="E9" s="273"/>
    </row>
    <row r="10" spans="1:5" x14ac:dyDescent="0.2">
      <c r="A10" s="76" t="s">
        <v>837</v>
      </c>
      <c r="B10" s="82" t="s">
        <v>838</v>
      </c>
      <c r="C10" s="45"/>
      <c r="D10" s="46"/>
      <c r="E10" s="72">
        <f t="shared" ref="E10:E33" si="0">SUM(C10:D10)</f>
        <v>0</v>
      </c>
    </row>
    <row r="11" spans="1:5" x14ac:dyDescent="0.2">
      <c r="A11" s="76" t="s">
        <v>839</v>
      </c>
      <c r="B11" s="82" t="s">
        <v>840</v>
      </c>
      <c r="C11" s="45"/>
      <c r="D11" s="47"/>
      <c r="E11" s="72">
        <f t="shared" si="0"/>
        <v>0</v>
      </c>
    </row>
    <row r="12" spans="1:5" x14ac:dyDescent="0.2">
      <c r="A12" s="76"/>
      <c r="B12" s="82" t="s">
        <v>6</v>
      </c>
      <c r="C12" s="45"/>
      <c r="D12" s="47"/>
      <c r="E12" s="72">
        <f t="shared" si="0"/>
        <v>0</v>
      </c>
    </row>
    <row r="13" spans="1:5" x14ac:dyDescent="0.2">
      <c r="A13" s="76"/>
      <c r="B13" s="77" t="s">
        <v>841</v>
      </c>
      <c r="C13" s="116">
        <f>SUM(C10:C12)+SUM('09-Div07'!C10:C62)+SUM('08-Div06-07'!C58:C62)</f>
        <v>0</v>
      </c>
      <c r="D13" s="116">
        <f>SUM(D10:D12)+SUM('09-Div07'!D10:D62)+SUM('08-Div06-07'!D58:D62)</f>
        <v>0</v>
      </c>
      <c r="E13" s="72">
        <f t="shared" si="0"/>
        <v>0</v>
      </c>
    </row>
    <row r="14" spans="1:5" x14ac:dyDescent="0.2">
      <c r="A14" s="66" t="s">
        <v>842</v>
      </c>
      <c r="B14" s="67" t="s">
        <v>843</v>
      </c>
      <c r="C14" s="106"/>
      <c r="D14" s="107"/>
      <c r="E14" s="108"/>
    </row>
    <row r="15" spans="1:5" ht="15.75" x14ac:dyDescent="0.2">
      <c r="A15" s="76" t="s">
        <v>844</v>
      </c>
      <c r="B15" s="82" t="s">
        <v>845</v>
      </c>
      <c r="C15" s="42"/>
      <c r="D15" s="43"/>
      <c r="E15" s="71">
        <f t="shared" si="0"/>
        <v>0</v>
      </c>
    </row>
    <row r="16" spans="1:5" x14ac:dyDescent="0.2">
      <c r="A16" s="76" t="s">
        <v>846</v>
      </c>
      <c r="B16" s="82" t="s">
        <v>847</v>
      </c>
      <c r="C16" s="44"/>
      <c r="D16" s="43"/>
      <c r="E16" s="71">
        <f t="shared" si="0"/>
        <v>0</v>
      </c>
    </row>
    <row r="17" spans="1:5" x14ac:dyDescent="0.2">
      <c r="A17" s="76" t="s">
        <v>848</v>
      </c>
      <c r="B17" s="82" t="s">
        <v>849</v>
      </c>
      <c r="C17" s="44"/>
      <c r="D17" s="43"/>
      <c r="E17" s="71">
        <f t="shared" si="0"/>
        <v>0</v>
      </c>
    </row>
    <row r="18" spans="1:5" x14ac:dyDescent="0.2">
      <c r="A18" s="76" t="s">
        <v>850</v>
      </c>
      <c r="B18" s="82" t="s">
        <v>851</v>
      </c>
      <c r="C18" s="44"/>
      <c r="D18" s="43"/>
      <c r="E18" s="71">
        <f t="shared" si="0"/>
        <v>0</v>
      </c>
    </row>
    <row r="19" spans="1:5" x14ac:dyDescent="0.2">
      <c r="A19" s="76" t="s">
        <v>852</v>
      </c>
      <c r="B19" s="82" t="s">
        <v>853</v>
      </c>
      <c r="C19" s="44"/>
      <c r="D19" s="43"/>
      <c r="E19" s="71">
        <f t="shared" si="0"/>
        <v>0</v>
      </c>
    </row>
    <row r="20" spans="1:5" x14ac:dyDescent="0.2">
      <c r="A20" s="76" t="s">
        <v>854</v>
      </c>
      <c r="B20" s="82" t="s">
        <v>23</v>
      </c>
      <c r="C20" s="44"/>
      <c r="D20" s="43"/>
      <c r="E20" s="71">
        <f t="shared" si="0"/>
        <v>0</v>
      </c>
    </row>
    <row r="21" spans="1:5" x14ac:dyDescent="0.2">
      <c r="A21" s="76" t="s">
        <v>855</v>
      </c>
      <c r="B21" s="82" t="s">
        <v>856</v>
      </c>
      <c r="C21" s="44"/>
      <c r="D21" s="43"/>
      <c r="E21" s="71">
        <f t="shared" si="0"/>
        <v>0</v>
      </c>
    </row>
    <row r="22" spans="1:5" x14ac:dyDescent="0.2">
      <c r="A22" s="76" t="s">
        <v>857</v>
      </c>
      <c r="B22" s="82" t="s">
        <v>23</v>
      </c>
      <c r="C22" s="44"/>
      <c r="D22" s="43"/>
      <c r="E22" s="71">
        <f t="shared" si="0"/>
        <v>0</v>
      </c>
    </row>
    <row r="23" spans="1:5" x14ac:dyDescent="0.2">
      <c r="A23" s="76" t="s">
        <v>858</v>
      </c>
      <c r="B23" s="82" t="s">
        <v>24</v>
      </c>
      <c r="C23" s="44"/>
      <c r="D23" s="43"/>
      <c r="E23" s="71">
        <f t="shared" si="0"/>
        <v>0</v>
      </c>
    </row>
    <row r="24" spans="1:5" x14ac:dyDescent="0.2">
      <c r="A24" s="76" t="s">
        <v>859</v>
      </c>
      <c r="B24" s="82" t="s">
        <v>860</v>
      </c>
      <c r="C24" s="44"/>
      <c r="D24" s="43"/>
      <c r="E24" s="71">
        <f t="shared" si="0"/>
        <v>0</v>
      </c>
    </row>
    <row r="25" spans="1:5" x14ac:dyDescent="0.2">
      <c r="A25" s="76" t="s">
        <v>861</v>
      </c>
      <c r="B25" s="82" t="s">
        <v>862</v>
      </c>
      <c r="C25" s="44"/>
      <c r="D25" s="43"/>
      <c r="E25" s="71">
        <f t="shared" si="0"/>
        <v>0</v>
      </c>
    </row>
    <row r="26" spans="1:5" x14ac:dyDescent="0.2">
      <c r="A26" s="76" t="s">
        <v>863</v>
      </c>
      <c r="B26" s="82" t="s">
        <v>864</v>
      </c>
      <c r="C26" s="44"/>
      <c r="D26" s="43"/>
      <c r="E26" s="71">
        <f t="shared" si="0"/>
        <v>0</v>
      </c>
    </row>
    <row r="27" spans="1:5" x14ac:dyDescent="0.2">
      <c r="A27" s="76" t="s">
        <v>865</v>
      </c>
      <c r="B27" s="82" t="s">
        <v>866</v>
      </c>
      <c r="C27" s="44"/>
      <c r="D27" s="43"/>
      <c r="E27" s="71">
        <f t="shared" si="0"/>
        <v>0</v>
      </c>
    </row>
    <row r="28" spans="1:5" x14ac:dyDescent="0.2">
      <c r="A28" s="76" t="s">
        <v>867</v>
      </c>
      <c r="B28" s="82" t="s">
        <v>868</v>
      </c>
      <c r="C28" s="44"/>
      <c r="D28" s="43"/>
      <c r="E28" s="71">
        <f t="shared" si="0"/>
        <v>0</v>
      </c>
    </row>
    <row r="29" spans="1:5" x14ac:dyDescent="0.2">
      <c r="A29" s="76" t="s">
        <v>869</v>
      </c>
      <c r="B29" s="82" t="s">
        <v>870</v>
      </c>
      <c r="C29" s="44"/>
      <c r="D29" s="43"/>
      <c r="E29" s="71">
        <f t="shared" si="0"/>
        <v>0</v>
      </c>
    </row>
    <row r="30" spans="1:5" x14ac:dyDescent="0.2">
      <c r="A30" s="76" t="s">
        <v>871</v>
      </c>
      <c r="B30" s="82" t="s">
        <v>872</v>
      </c>
      <c r="C30" s="44"/>
      <c r="D30" s="43"/>
      <c r="E30" s="71">
        <f t="shared" si="0"/>
        <v>0</v>
      </c>
    </row>
    <row r="31" spans="1:5" x14ac:dyDescent="0.2">
      <c r="A31" s="76" t="s">
        <v>873</v>
      </c>
      <c r="B31" s="82" t="s">
        <v>874</v>
      </c>
      <c r="C31" s="44"/>
      <c r="D31" s="43"/>
      <c r="E31" s="71">
        <f t="shared" si="0"/>
        <v>0</v>
      </c>
    </row>
    <row r="32" spans="1:5" x14ac:dyDescent="0.2">
      <c r="A32" s="76" t="s">
        <v>875</v>
      </c>
      <c r="B32" s="82" t="s">
        <v>876</v>
      </c>
      <c r="C32" s="44"/>
      <c r="D32" s="43"/>
      <c r="E32" s="71">
        <f t="shared" si="0"/>
        <v>0</v>
      </c>
    </row>
    <row r="33" spans="1:5" ht="15.75" x14ac:dyDescent="0.2">
      <c r="A33" s="76" t="s">
        <v>877</v>
      </c>
      <c r="B33" s="82" t="s">
        <v>878</v>
      </c>
      <c r="C33" s="42"/>
      <c r="D33" s="43"/>
      <c r="E33" s="71">
        <f t="shared" si="0"/>
        <v>0</v>
      </c>
    </row>
    <row r="34" spans="1:5" x14ac:dyDescent="0.2">
      <c r="A34" s="76" t="s">
        <v>879</v>
      </c>
      <c r="B34" s="82" t="s">
        <v>2225</v>
      </c>
      <c r="C34" s="44"/>
      <c r="D34" s="43"/>
      <c r="E34" s="71">
        <f t="shared" ref="E34:E62" si="1">SUM(C34:D34)</f>
        <v>0</v>
      </c>
    </row>
    <row r="35" spans="1:5" x14ac:dyDescent="0.2">
      <c r="A35" s="76" t="s">
        <v>880</v>
      </c>
      <c r="B35" s="82" t="s">
        <v>881</v>
      </c>
      <c r="C35" s="44"/>
      <c r="D35" s="43"/>
      <c r="E35" s="71">
        <f t="shared" si="1"/>
        <v>0</v>
      </c>
    </row>
    <row r="36" spans="1:5" x14ac:dyDescent="0.2">
      <c r="A36" s="76" t="s">
        <v>882</v>
      </c>
      <c r="B36" s="82" t="s">
        <v>883</v>
      </c>
      <c r="C36" s="44"/>
      <c r="D36" s="43"/>
      <c r="E36" s="71">
        <f t="shared" si="1"/>
        <v>0</v>
      </c>
    </row>
    <row r="37" spans="1:5" x14ac:dyDescent="0.2">
      <c r="A37" s="76" t="s">
        <v>884</v>
      </c>
      <c r="B37" s="82" t="s">
        <v>25</v>
      </c>
      <c r="C37" s="44"/>
      <c r="D37" s="43"/>
      <c r="E37" s="71">
        <f t="shared" si="1"/>
        <v>0</v>
      </c>
    </row>
    <row r="38" spans="1:5" x14ac:dyDescent="0.2">
      <c r="A38" s="76" t="s">
        <v>885</v>
      </c>
      <c r="B38" s="82" t="s">
        <v>886</v>
      </c>
      <c r="C38" s="44"/>
      <c r="D38" s="43"/>
      <c r="E38" s="71">
        <f t="shared" si="1"/>
        <v>0</v>
      </c>
    </row>
    <row r="39" spans="1:5" x14ac:dyDescent="0.2">
      <c r="A39" s="76" t="s">
        <v>887</v>
      </c>
      <c r="B39" s="82" t="s">
        <v>888</v>
      </c>
      <c r="C39" s="44"/>
      <c r="D39" s="43"/>
      <c r="E39" s="71">
        <f t="shared" si="1"/>
        <v>0</v>
      </c>
    </row>
    <row r="40" spans="1:5" x14ac:dyDescent="0.2">
      <c r="A40" s="76" t="s">
        <v>889</v>
      </c>
      <c r="B40" s="82" t="s">
        <v>890</v>
      </c>
      <c r="C40" s="44"/>
      <c r="D40" s="43"/>
      <c r="E40" s="71">
        <f t="shared" si="1"/>
        <v>0</v>
      </c>
    </row>
    <row r="41" spans="1:5" x14ac:dyDescent="0.2">
      <c r="A41" s="76" t="s">
        <v>891</v>
      </c>
      <c r="B41" s="82" t="s">
        <v>892</v>
      </c>
      <c r="C41" s="44"/>
      <c r="D41" s="43"/>
      <c r="E41" s="71">
        <f t="shared" si="1"/>
        <v>0</v>
      </c>
    </row>
    <row r="42" spans="1:5" x14ac:dyDescent="0.2">
      <c r="A42" s="76" t="s">
        <v>893</v>
      </c>
      <c r="B42" s="82" t="s">
        <v>894</v>
      </c>
      <c r="C42" s="44"/>
      <c r="D42" s="43"/>
      <c r="E42" s="71">
        <f t="shared" si="1"/>
        <v>0</v>
      </c>
    </row>
    <row r="43" spans="1:5" x14ac:dyDescent="0.2">
      <c r="A43" s="76" t="s">
        <v>895</v>
      </c>
      <c r="B43" s="82" t="s">
        <v>26</v>
      </c>
      <c r="C43" s="44"/>
      <c r="D43" s="43"/>
      <c r="E43" s="71">
        <f t="shared" si="1"/>
        <v>0</v>
      </c>
    </row>
    <row r="44" spans="1:5" x14ac:dyDescent="0.2">
      <c r="A44" s="76" t="s">
        <v>896</v>
      </c>
      <c r="B44" s="82" t="s">
        <v>897</v>
      </c>
      <c r="C44" s="44"/>
      <c r="D44" s="43"/>
      <c r="E44" s="71">
        <f t="shared" si="1"/>
        <v>0</v>
      </c>
    </row>
    <row r="45" spans="1:5" x14ac:dyDescent="0.2">
      <c r="A45" s="76" t="s">
        <v>898</v>
      </c>
      <c r="B45" s="82" t="s">
        <v>899</v>
      </c>
      <c r="C45" s="44"/>
      <c r="D45" s="43"/>
      <c r="E45" s="71">
        <f t="shared" si="1"/>
        <v>0</v>
      </c>
    </row>
    <row r="46" spans="1:5" x14ac:dyDescent="0.2">
      <c r="A46" s="76" t="s">
        <v>900</v>
      </c>
      <c r="B46" s="82" t="s">
        <v>901</v>
      </c>
      <c r="C46" s="44"/>
      <c r="D46" s="43"/>
      <c r="E46" s="71">
        <f t="shared" si="1"/>
        <v>0</v>
      </c>
    </row>
    <row r="47" spans="1:5" x14ac:dyDescent="0.2">
      <c r="A47" s="76" t="s">
        <v>902</v>
      </c>
      <c r="B47" s="82" t="s">
        <v>903</v>
      </c>
      <c r="C47" s="44"/>
      <c r="D47" s="43"/>
      <c r="E47" s="71">
        <f t="shared" si="1"/>
        <v>0</v>
      </c>
    </row>
    <row r="48" spans="1:5" x14ac:dyDescent="0.2">
      <c r="A48" s="76" t="s">
        <v>904</v>
      </c>
      <c r="B48" s="82" t="s">
        <v>905</v>
      </c>
      <c r="C48" s="44"/>
      <c r="D48" s="43"/>
      <c r="E48" s="71">
        <f t="shared" si="1"/>
        <v>0</v>
      </c>
    </row>
    <row r="49" spans="1:5" x14ac:dyDescent="0.2">
      <c r="A49" s="76" t="s">
        <v>906</v>
      </c>
      <c r="B49" s="82" t="s">
        <v>907</v>
      </c>
      <c r="C49" s="44"/>
      <c r="D49" s="43"/>
      <c r="E49" s="71">
        <f t="shared" si="1"/>
        <v>0</v>
      </c>
    </row>
    <row r="50" spans="1:5" x14ac:dyDescent="0.2">
      <c r="A50" s="76" t="s">
        <v>908</v>
      </c>
      <c r="B50" s="82" t="s">
        <v>909</v>
      </c>
      <c r="C50" s="44"/>
      <c r="D50" s="43"/>
      <c r="E50" s="71">
        <f t="shared" si="1"/>
        <v>0</v>
      </c>
    </row>
    <row r="51" spans="1:5" x14ac:dyDescent="0.2">
      <c r="A51" s="76" t="s">
        <v>910</v>
      </c>
      <c r="B51" s="82" t="s">
        <v>911</v>
      </c>
      <c r="C51" s="44"/>
      <c r="D51" s="43"/>
      <c r="E51" s="71">
        <f t="shared" si="1"/>
        <v>0</v>
      </c>
    </row>
    <row r="52" spans="1:5" x14ac:dyDescent="0.2">
      <c r="A52" s="76" t="s">
        <v>912</v>
      </c>
      <c r="B52" s="82" t="s">
        <v>913</v>
      </c>
      <c r="C52" s="44"/>
      <c r="D52" s="43"/>
      <c r="E52" s="71">
        <f t="shared" si="1"/>
        <v>0</v>
      </c>
    </row>
    <row r="53" spans="1:5" x14ac:dyDescent="0.2">
      <c r="A53" s="76" t="s">
        <v>914</v>
      </c>
      <c r="B53" s="82" t="s">
        <v>915</v>
      </c>
      <c r="C53" s="44"/>
      <c r="D53" s="43"/>
      <c r="E53" s="71">
        <f t="shared" si="1"/>
        <v>0</v>
      </c>
    </row>
    <row r="54" spans="1:5" x14ac:dyDescent="0.2">
      <c r="A54" s="76" t="s">
        <v>916</v>
      </c>
      <c r="B54" s="82" t="s">
        <v>917</v>
      </c>
      <c r="C54" s="44"/>
      <c r="D54" s="43"/>
      <c r="E54" s="71">
        <f t="shared" si="1"/>
        <v>0</v>
      </c>
    </row>
    <row r="55" spans="1:5" x14ac:dyDescent="0.2">
      <c r="A55" s="76" t="s">
        <v>918</v>
      </c>
      <c r="B55" s="82" t="s">
        <v>27</v>
      </c>
      <c r="C55" s="44"/>
      <c r="D55" s="43"/>
      <c r="E55" s="71">
        <f t="shared" si="1"/>
        <v>0</v>
      </c>
    </row>
    <row r="56" spans="1:5" x14ac:dyDescent="0.2">
      <c r="A56" s="76" t="s">
        <v>919</v>
      </c>
      <c r="B56" s="82" t="s">
        <v>920</v>
      </c>
      <c r="C56" s="44"/>
      <c r="D56" s="43"/>
      <c r="E56" s="71">
        <f t="shared" si="1"/>
        <v>0</v>
      </c>
    </row>
    <row r="57" spans="1:5" x14ac:dyDescent="0.2">
      <c r="A57" s="76" t="s">
        <v>921</v>
      </c>
      <c r="B57" s="82" t="s">
        <v>922</v>
      </c>
      <c r="C57" s="44"/>
      <c r="D57" s="43"/>
      <c r="E57" s="71">
        <f t="shared" si="1"/>
        <v>0</v>
      </c>
    </row>
    <row r="58" spans="1:5" x14ac:dyDescent="0.2">
      <c r="A58" s="76" t="s">
        <v>923</v>
      </c>
      <c r="B58" s="82" t="s">
        <v>924</v>
      </c>
      <c r="C58" s="44"/>
      <c r="D58" s="43"/>
      <c r="E58" s="71">
        <f t="shared" si="1"/>
        <v>0</v>
      </c>
    </row>
    <row r="59" spans="1:5" x14ac:dyDescent="0.2">
      <c r="A59" s="76" t="s">
        <v>925</v>
      </c>
      <c r="B59" s="82" t="s">
        <v>926</v>
      </c>
      <c r="C59" s="44"/>
      <c r="D59" s="43"/>
      <c r="E59" s="71">
        <f t="shared" si="1"/>
        <v>0</v>
      </c>
    </row>
    <row r="60" spans="1:5" x14ac:dyDescent="0.2">
      <c r="A60" s="76" t="s">
        <v>927</v>
      </c>
      <c r="B60" s="82" t="s">
        <v>928</v>
      </c>
      <c r="C60" s="44"/>
      <c r="D60" s="43"/>
      <c r="E60" s="71">
        <f t="shared" si="1"/>
        <v>0</v>
      </c>
    </row>
    <row r="61" spans="1:5" x14ac:dyDescent="0.2">
      <c r="A61" s="76" t="s">
        <v>929</v>
      </c>
      <c r="B61" s="82" t="s">
        <v>28</v>
      </c>
      <c r="C61" s="45"/>
      <c r="D61" s="46"/>
      <c r="E61" s="72">
        <f t="shared" si="1"/>
        <v>0</v>
      </c>
    </row>
    <row r="62" spans="1:5" ht="15.75" thickBot="1" x14ac:dyDescent="0.25">
      <c r="A62" s="83" t="s">
        <v>930</v>
      </c>
      <c r="B62" s="84" t="s">
        <v>931</v>
      </c>
      <c r="C62" s="113"/>
      <c r="D62" s="114"/>
      <c r="E62" s="115">
        <f t="shared" si="1"/>
        <v>0</v>
      </c>
    </row>
    <row r="63" spans="1:5" ht="15.75" thickTop="1" x14ac:dyDescent="0.2"/>
  </sheetData>
  <sheetProtection sheet="1" objects="1" scenarios="1" formatCells="0"/>
  <mergeCells count="5">
    <mergeCell ref="C7:C9"/>
    <mergeCell ref="D7:D9"/>
    <mergeCell ref="E7:E9"/>
    <mergeCell ref="A1:B1"/>
    <mergeCell ref="D1:E1"/>
  </mergeCells>
  <pageMargins left="0.7" right="0.7" top="0.75" bottom="0.75" header="0.3" footer="0.3"/>
  <pageSetup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E63"/>
  <sheetViews>
    <sheetView zoomScale="90" zoomScaleNormal="90" workbookViewId="0">
      <selection sqref="A1:B1"/>
    </sheetView>
  </sheetViews>
  <sheetFormatPr defaultRowHeight="15" x14ac:dyDescent="0.2"/>
  <cols>
    <col min="1" max="1" width="9" style="1" customWidth="1"/>
    <col min="2" max="2" width="38.33203125" style="1" customWidth="1"/>
    <col min="3" max="5" width="18.6640625" style="1" customWidth="1"/>
    <col min="6" max="16384" width="8.88671875" style="1"/>
  </cols>
  <sheetData>
    <row r="1" spans="1:5" ht="23.25" x14ac:dyDescent="0.35">
      <c r="A1" s="266" t="s">
        <v>2223</v>
      </c>
      <c r="B1" s="266"/>
      <c r="C1" s="51"/>
      <c r="D1" s="267" t="s">
        <v>10</v>
      </c>
      <c r="E1" s="267"/>
    </row>
    <row r="2" spans="1:5" x14ac:dyDescent="0.2">
      <c r="A2" s="53"/>
      <c r="B2" s="53"/>
      <c r="C2" s="51"/>
      <c r="D2" s="52"/>
      <c r="E2" s="52" t="s">
        <v>2241</v>
      </c>
    </row>
    <row r="3" spans="1:5" x14ac:dyDescent="0.2">
      <c r="A3" s="53"/>
      <c r="B3" s="53"/>
      <c r="C3" s="51"/>
      <c r="D3" s="51"/>
      <c r="E3" s="51"/>
    </row>
    <row r="4" spans="1:5" x14ac:dyDescent="0.2">
      <c r="A4" s="54" t="s">
        <v>0</v>
      </c>
      <c r="B4" s="86">
        <f>'01-Summary'!C3</f>
        <v>0</v>
      </c>
      <c r="C4" s="86"/>
      <c r="D4" s="87" t="s">
        <v>8</v>
      </c>
      <c r="E4" s="88">
        <f>'01-Summary'!I3</f>
        <v>0</v>
      </c>
    </row>
    <row r="5" spans="1:5" x14ac:dyDescent="0.2">
      <c r="A5" s="54" t="s">
        <v>2263</v>
      </c>
      <c r="B5" s="58">
        <f>'01-Summary'!C4</f>
        <v>0</v>
      </c>
      <c r="C5" s="86"/>
      <c r="D5" s="87" t="s">
        <v>2224</v>
      </c>
      <c r="E5" s="59">
        <f>'01-Summary'!I4</f>
        <v>0</v>
      </c>
    </row>
    <row r="6" spans="1:5" ht="15.75" thickBot="1" x14ac:dyDescent="0.25">
      <c r="A6" s="53"/>
      <c r="B6" s="60"/>
      <c r="C6" s="51"/>
      <c r="D6" s="51"/>
      <c r="E6" s="61"/>
    </row>
    <row r="7" spans="1:5" ht="15.75" thickTop="1" x14ac:dyDescent="0.2">
      <c r="A7" s="62"/>
      <c r="B7" s="63"/>
      <c r="C7" s="268" t="s">
        <v>2254</v>
      </c>
      <c r="D7" s="268" t="s">
        <v>2255</v>
      </c>
      <c r="E7" s="271" t="s">
        <v>2256</v>
      </c>
    </row>
    <row r="8" spans="1:5" x14ac:dyDescent="0.2">
      <c r="A8" s="64" t="s">
        <v>2252</v>
      </c>
      <c r="B8" s="65"/>
      <c r="C8" s="269"/>
      <c r="D8" s="269"/>
      <c r="E8" s="272"/>
    </row>
    <row r="9" spans="1:5" x14ac:dyDescent="0.2">
      <c r="A9" s="64" t="s">
        <v>1</v>
      </c>
      <c r="B9" s="65" t="s">
        <v>2</v>
      </c>
      <c r="C9" s="270"/>
      <c r="D9" s="270"/>
      <c r="E9" s="273"/>
    </row>
    <row r="10" spans="1:5" x14ac:dyDescent="0.2">
      <c r="A10" s="76" t="s">
        <v>932</v>
      </c>
      <c r="B10" s="82" t="s">
        <v>933</v>
      </c>
      <c r="C10" s="45"/>
      <c r="D10" s="47"/>
      <c r="E10" s="72">
        <f t="shared" ref="E10:E38" si="0">SUM(C10:D10)</f>
        <v>0</v>
      </c>
    </row>
    <row r="11" spans="1:5" x14ac:dyDescent="0.2">
      <c r="A11" s="76" t="s">
        <v>934</v>
      </c>
      <c r="B11" s="82" t="s">
        <v>935</v>
      </c>
      <c r="C11" s="45"/>
      <c r="D11" s="47"/>
      <c r="E11" s="72">
        <f t="shared" si="0"/>
        <v>0</v>
      </c>
    </row>
    <row r="12" spans="1:5" x14ac:dyDescent="0.2">
      <c r="A12" s="76" t="s">
        <v>936</v>
      </c>
      <c r="B12" s="82" t="s">
        <v>937</v>
      </c>
      <c r="C12" s="45"/>
      <c r="D12" s="47"/>
      <c r="E12" s="72">
        <f t="shared" si="0"/>
        <v>0</v>
      </c>
    </row>
    <row r="13" spans="1:5" x14ac:dyDescent="0.2">
      <c r="A13" s="76" t="s">
        <v>938</v>
      </c>
      <c r="B13" s="82" t="s">
        <v>939</v>
      </c>
      <c r="C13" s="45"/>
      <c r="D13" s="47"/>
      <c r="E13" s="72">
        <f t="shared" si="0"/>
        <v>0</v>
      </c>
    </row>
    <row r="14" spans="1:5" ht="15.75" x14ac:dyDescent="0.2">
      <c r="A14" s="76" t="s">
        <v>940</v>
      </c>
      <c r="B14" s="82" t="s">
        <v>941</v>
      </c>
      <c r="C14" s="42"/>
      <c r="D14" s="43"/>
      <c r="E14" s="71">
        <f t="shared" si="0"/>
        <v>0</v>
      </c>
    </row>
    <row r="15" spans="1:5" x14ac:dyDescent="0.2">
      <c r="A15" s="76" t="s">
        <v>942</v>
      </c>
      <c r="B15" s="82" t="s">
        <v>35</v>
      </c>
      <c r="C15" s="44"/>
      <c r="D15" s="43"/>
      <c r="E15" s="71">
        <f t="shared" si="0"/>
        <v>0</v>
      </c>
    </row>
    <row r="16" spans="1:5" x14ac:dyDescent="0.2">
      <c r="A16" s="76" t="s">
        <v>943</v>
      </c>
      <c r="B16" s="82" t="s">
        <v>944</v>
      </c>
      <c r="C16" s="44"/>
      <c r="D16" s="43"/>
      <c r="E16" s="71">
        <f t="shared" si="0"/>
        <v>0</v>
      </c>
    </row>
    <row r="17" spans="1:5" x14ac:dyDescent="0.2">
      <c r="A17" s="76" t="s">
        <v>945</v>
      </c>
      <c r="B17" s="82" t="s">
        <v>946</v>
      </c>
      <c r="C17" s="44"/>
      <c r="D17" s="43"/>
      <c r="E17" s="71">
        <f t="shared" si="0"/>
        <v>0</v>
      </c>
    </row>
    <row r="18" spans="1:5" x14ac:dyDescent="0.2">
      <c r="A18" s="76" t="s">
        <v>947</v>
      </c>
      <c r="B18" s="82" t="s">
        <v>948</v>
      </c>
      <c r="C18" s="44"/>
      <c r="D18" s="43"/>
      <c r="E18" s="71">
        <f t="shared" si="0"/>
        <v>0</v>
      </c>
    </row>
    <row r="19" spans="1:5" x14ac:dyDescent="0.2">
      <c r="A19" s="76"/>
      <c r="B19" s="82" t="s">
        <v>6</v>
      </c>
      <c r="C19" s="44"/>
      <c r="D19" s="43"/>
      <c r="E19" s="71">
        <f t="shared" si="0"/>
        <v>0</v>
      </c>
    </row>
    <row r="20" spans="1:5" x14ac:dyDescent="0.2">
      <c r="A20" s="76"/>
      <c r="B20" s="67" t="s">
        <v>949</v>
      </c>
      <c r="C20" s="112">
        <f>SUM(C10:C19)+SUM('10-Div07-08'!C15:C62)</f>
        <v>0</v>
      </c>
      <c r="D20" s="112">
        <f>SUM(D10:D19)+SUM('10-Div07-08'!D15:D62)</f>
        <v>0</v>
      </c>
      <c r="E20" s="71">
        <f t="shared" si="0"/>
        <v>0</v>
      </c>
    </row>
    <row r="21" spans="1:5" x14ac:dyDescent="0.2">
      <c r="A21" s="66" t="s">
        <v>950</v>
      </c>
      <c r="B21" s="118" t="s">
        <v>73</v>
      </c>
      <c r="C21" s="90"/>
      <c r="D21" s="91"/>
      <c r="E21" s="92"/>
    </row>
    <row r="22" spans="1:5" x14ac:dyDescent="0.2">
      <c r="A22" s="76" t="s">
        <v>951</v>
      </c>
      <c r="B22" s="119" t="s">
        <v>952</v>
      </c>
      <c r="C22" s="44"/>
      <c r="D22" s="43"/>
      <c r="E22" s="71">
        <f t="shared" si="0"/>
        <v>0</v>
      </c>
    </row>
    <row r="23" spans="1:5" x14ac:dyDescent="0.2">
      <c r="A23" s="76" t="s">
        <v>953</v>
      </c>
      <c r="B23" s="120" t="s">
        <v>954</v>
      </c>
      <c r="C23" s="44"/>
      <c r="D23" s="43"/>
      <c r="E23" s="71">
        <f t="shared" si="0"/>
        <v>0</v>
      </c>
    </row>
    <row r="24" spans="1:5" x14ac:dyDescent="0.2">
      <c r="A24" s="76" t="s">
        <v>955</v>
      </c>
      <c r="B24" s="120" t="s">
        <v>956</v>
      </c>
      <c r="C24" s="44"/>
      <c r="D24" s="43"/>
      <c r="E24" s="71">
        <f t="shared" si="0"/>
        <v>0</v>
      </c>
    </row>
    <row r="25" spans="1:5" x14ac:dyDescent="0.2">
      <c r="A25" s="76" t="s">
        <v>957</v>
      </c>
      <c r="B25" s="120" t="s">
        <v>958</v>
      </c>
      <c r="C25" s="44"/>
      <c r="D25" s="43"/>
      <c r="E25" s="71">
        <f t="shared" si="0"/>
        <v>0</v>
      </c>
    </row>
    <row r="26" spans="1:5" x14ac:dyDescent="0.2">
      <c r="A26" s="76" t="s">
        <v>959</v>
      </c>
      <c r="B26" s="120" t="s">
        <v>960</v>
      </c>
      <c r="C26" s="44"/>
      <c r="D26" s="43"/>
      <c r="E26" s="71">
        <f t="shared" si="0"/>
        <v>0</v>
      </c>
    </row>
    <row r="27" spans="1:5" x14ac:dyDescent="0.2">
      <c r="A27" s="76" t="s">
        <v>961</v>
      </c>
      <c r="B27" s="82" t="s">
        <v>962</v>
      </c>
      <c r="C27" s="44"/>
      <c r="D27" s="43"/>
      <c r="E27" s="71">
        <f t="shared" si="0"/>
        <v>0</v>
      </c>
    </row>
    <row r="28" spans="1:5" x14ac:dyDescent="0.2">
      <c r="A28" s="76" t="s">
        <v>963</v>
      </c>
      <c r="B28" s="82" t="s">
        <v>964</v>
      </c>
      <c r="C28" s="44"/>
      <c r="D28" s="43"/>
      <c r="E28" s="71">
        <f t="shared" si="0"/>
        <v>0</v>
      </c>
    </row>
    <row r="29" spans="1:5" x14ac:dyDescent="0.2">
      <c r="A29" s="76" t="s">
        <v>965</v>
      </c>
      <c r="B29" s="82" t="s">
        <v>966</v>
      </c>
      <c r="C29" s="44"/>
      <c r="D29" s="43"/>
      <c r="E29" s="71">
        <f t="shared" si="0"/>
        <v>0</v>
      </c>
    </row>
    <row r="30" spans="1:5" x14ac:dyDescent="0.2">
      <c r="A30" s="76" t="s">
        <v>967</v>
      </c>
      <c r="B30" s="82" t="s">
        <v>968</v>
      </c>
      <c r="C30" s="44"/>
      <c r="D30" s="43"/>
      <c r="E30" s="71">
        <f t="shared" si="0"/>
        <v>0</v>
      </c>
    </row>
    <row r="31" spans="1:5" x14ac:dyDescent="0.2">
      <c r="A31" s="76" t="s">
        <v>969</v>
      </c>
      <c r="B31" s="82" t="s">
        <v>970</v>
      </c>
      <c r="C31" s="44"/>
      <c r="D31" s="43"/>
      <c r="E31" s="71">
        <f t="shared" si="0"/>
        <v>0</v>
      </c>
    </row>
    <row r="32" spans="1:5" ht="15.75" x14ac:dyDescent="0.2">
      <c r="A32" s="76" t="s">
        <v>971</v>
      </c>
      <c r="B32" s="82" t="s">
        <v>972</v>
      </c>
      <c r="C32" s="42"/>
      <c r="D32" s="43"/>
      <c r="E32" s="71">
        <f t="shared" si="0"/>
        <v>0</v>
      </c>
    </row>
    <row r="33" spans="1:5" x14ac:dyDescent="0.2">
      <c r="A33" s="76" t="s">
        <v>973</v>
      </c>
      <c r="B33" s="82" t="s">
        <v>974</v>
      </c>
      <c r="C33" s="44"/>
      <c r="D33" s="43"/>
      <c r="E33" s="71">
        <f t="shared" si="0"/>
        <v>0</v>
      </c>
    </row>
    <row r="34" spans="1:5" x14ac:dyDescent="0.2">
      <c r="A34" s="76" t="s">
        <v>975</v>
      </c>
      <c r="B34" s="82" t="s">
        <v>976</v>
      </c>
      <c r="C34" s="44"/>
      <c r="D34" s="43"/>
      <c r="E34" s="71">
        <f t="shared" si="0"/>
        <v>0</v>
      </c>
    </row>
    <row r="35" spans="1:5" x14ac:dyDescent="0.2">
      <c r="A35" s="76" t="s">
        <v>977</v>
      </c>
      <c r="B35" s="82" t="s">
        <v>978</v>
      </c>
      <c r="C35" s="44"/>
      <c r="D35" s="43"/>
      <c r="E35" s="71">
        <f t="shared" si="0"/>
        <v>0</v>
      </c>
    </row>
    <row r="36" spans="1:5" x14ac:dyDescent="0.2">
      <c r="A36" s="76" t="s">
        <v>979</v>
      </c>
      <c r="B36" s="82" t="s">
        <v>29</v>
      </c>
      <c r="C36" s="44"/>
      <c r="D36" s="43"/>
      <c r="E36" s="71">
        <f t="shared" si="0"/>
        <v>0</v>
      </c>
    </row>
    <row r="37" spans="1:5" x14ac:dyDescent="0.2">
      <c r="A37" s="76" t="s">
        <v>980</v>
      </c>
      <c r="B37" s="82" t="s">
        <v>981</v>
      </c>
      <c r="C37" s="44"/>
      <c r="D37" s="43"/>
      <c r="E37" s="71">
        <f t="shared" si="0"/>
        <v>0</v>
      </c>
    </row>
    <row r="38" spans="1:5" x14ac:dyDescent="0.2">
      <c r="A38" s="76" t="s">
        <v>982</v>
      </c>
      <c r="B38" s="82" t="s">
        <v>983</v>
      </c>
      <c r="C38" s="44"/>
      <c r="D38" s="43"/>
      <c r="E38" s="71">
        <f t="shared" si="0"/>
        <v>0</v>
      </c>
    </row>
    <row r="39" spans="1:5" x14ac:dyDescent="0.2">
      <c r="A39" s="76" t="s">
        <v>984</v>
      </c>
      <c r="B39" s="82" t="s">
        <v>985</v>
      </c>
      <c r="C39" s="44"/>
      <c r="D39" s="43"/>
      <c r="E39" s="71">
        <f t="shared" ref="E39:E62" si="1">SUM(C39:D39)</f>
        <v>0</v>
      </c>
    </row>
    <row r="40" spans="1:5" x14ac:dyDescent="0.2">
      <c r="A40" s="76" t="s">
        <v>986</v>
      </c>
      <c r="B40" s="82" t="s">
        <v>987</v>
      </c>
      <c r="C40" s="44"/>
      <c r="D40" s="43"/>
      <c r="E40" s="71">
        <f t="shared" si="1"/>
        <v>0</v>
      </c>
    </row>
    <row r="41" spans="1:5" x14ac:dyDescent="0.2">
      <c r="A41" s="76" t="s">
        <v>988</v>
      </c>
      <c r="B41" s="82" t="s">
        <v>989</v>
      </c>
      <c r="C41" s="44"/>
      <c r="D41" s="43"/>
      <c r="E41" s="71">
        <f t="shared" si="1"/>
        <v>0</v>
      </c>
    </row>
    <row r="42" spans="1:5" x14ac:dyDescent="0.2">
      <c r="A42" s="76" t="s">
        <v>990</v>
      </c>
      <c r="B42" s="82" t="s">
        <v>991</v>
      </c>
      <c r="C42" s="44"/>
      <c r="D42" s="43"/>
      <c r="E42" s="71">
        <f t="shared" si="1"/>
        <v>0</v>
      </c>
    </row>
    <row r="43" spans="1:5" x14ac:dyDescent="0.2">
      <c r="A43" s="76" t="s">
        <v>992</v>
      </c>
      <c r="B43" s="82" t="s">
        <v>993</v>
      </c>
      <c r="C43" s="44"/>
      <c r="D43" s="43"/>
      <c r="E43" s="71">
        <f t="shared" si="1"/>
        <v>0</v>
      </c>
    </row>
    <row r="44" spans="1:5" x14ac:dyDescent="0.2">
      <c r="A44" s="76" t="s">
        <v>994</v>
      </c>
      <c r="B44" s="82" t="s">
        <v>30</v>
      </c>
      <c r="C44" s="44"/>
      <c r="D44" s="43"/>
      <c r="E44" s="71">
        <f t="shared" si="1"/>
        <v>0</v>
      </c>
    </row>
    <row r="45" spans="1:5" x14ac:dyDescent="0.2">
      <c r="A45" s="76" t="s">
        <v>995</v>
      </c>
      <c r="B45" s="82" t="s">
        <v>996</v>
      </c>
      <c r="C45" s="44"/>
      <c r="D45" s="43"/>
      <c r="E45" s="71">
        <f t="shared" si="1"/>
        <v>0</v>
      </c>
    </row>
    <row r="46" spans="1:5" x14ac:dyDescent="0.2">
      <c r="A46" s="76" t="s">
        <v>997</v>
      </c>
      <c r="B46" s="82" t="s">
        <v>998</v>
      </c>
      <c r="C46" s="44"/>
      <c r="D46" s="43"/>
      <c r="E46" s="71">
        <f t="shared" si="1"/>
        <v>0</v>
      </c>
    </row>
    <row r="47" spans="1:5" x14ac:dyDescent="0.2">
      <c r="A47" s="76" t="s">
        <v>999</v>
      </c>
      <c r="B47" s="82" t="s">
        <v>1000</v>
      </c>
      <c r="C47" s="44"/>
      <c r="D47" s="43"/>
      <c r="E47" s="71">
        <f t="shared" si="1"/>
        <v>0</v>
      </c>
    </row>
    <row r="48" spans="1:5" x14ac:dyDescent="0.2">
      <c r="A48" s="76" t="s">
        <v>1001</v>
      </c>
      <c r="B48" s="82" t="s">
        <v>1002</v>
      </c>
      <c r="C48" s="44"/>
      <c r="D48" s="43"/>
      <c r="E48" s="71">
        <f t="shared" si="1"/>
        <v>0</v>
      </c>
    </row>
    <row r="49" spans="1:5" x14ac:dyDescent="0.2">
      <c r="A49" s="76" t="s">
        <v>1003</v>
      </c>
      <c r="B49" s="82" t="s">
        <v>1004</v>
      </c>
      <c r="C49" s="44"/>
      <c r="D49" s="43"/>
      <c r="E49" s="71">
        <f t="shared" si="1"/>
        <v>0</v>
      </c>
    </row>
    <row r="50" spans="1:5" x14ac:dyDescent="0.2">
      <c r="A50" s="76" t="s">
        <v>1005</v>
      </c>
      <c r="B50" s="82" t="s">
        <v>1006</v>
      </c>
      <c r="C50" s="44"/>
      <c r="D50" s="43"/>
      <c r="E50" s="71">
        <f t="shared" si="1"/>
        <v>0</v>
      </c>
    </row>
    <row r="51" spans="1:5" x14ac:dyDescent="0.2">
      <c r="A51" s="76" t="s">
        <v>1007</v>
      </c>
      <c r="B51" s="82" t="s">
        <v>1008</v>
      </c>
      <c r="C51" s="44"/>
      <c r="D51" s="43"/>
      <c r="E51" s="71">
        <f t="shared" si="1"/>
        <v>0</v>
      </c>
    </row>
    <row r="52" spans="1:5" x14ac:dyDescent="0.2">
      <c r="A52" s="76" t="s">
        <v>1009</v>
      </c>
      <c r="B52" s="82" t="s">
        <v>1010</v>
      </c>
      <c r="C52" s="44"/>
      <c r="D52" s="43"/>
      <c r="E52" s="71">
        <f t="shared" si="1"/>
        <v>0</v>
      </c>
    </row>
    <row r="53" spans="1:5" x14ac:dyDescent="0.2">
      <c r="A53" s="76" t="s">
        <v>1011</v>
      </c>
      <c r="B53" s="82" t="s">
        <v>1012</v>
      </c>
      <c r="C53" s="44"/>
      <c r="D53" s="43"/>
      <c r="E53" s="71">
        <f t="shared" si="1"/>
        <v>0</v>
      </c>
    </row>
    <row r="54" spans="1:5" x14ac:dyDescent="0.2">
      <c r="A54" s="76" t="s">
        <v>1013</v>
      </c>
      <c r="B54" s="82" t="s">
        <v>31</v>
      </c>
      <c r="C54" s="44"/>
      <c r="D54" s="43"/>
      <c r="E54" s="71">
        <f t="shared" si="1"/>
        <v>0</v>
      </c>
    </row>
    <row r="55" spans="1:5" x14ac:dyDescent="0.2">
      <c r="A55" s="76" t="s">
        <v>1014</v>
      </c>
      <c r="B55" s="82" t="s">
        <v>32</v>
      </c>
      <c r="C55" s="44"/>
      <c r="D55" s="43"/>
      <c r="E55" s="71">
        <f t="shared" si="1"/>
        <v>0</v>
      </c>
    </row>
    <row r="56" spans="1:5" x14ac:dyDescent="0.2">
      <c r="A56" s="76" t="s">
        <v>1015</v>
      </c>
      <c r="B56" s="82" t="s">
        <v>1016</v>
      </c>
      <c r="C56" s="44"/>
      <c r="D56" s="43"/>
      <c r="E56" s="71">
        <f t="shared" si="1"/>
        <v>0</v>
      </c>
    </row>
    <row r="57" spans="1:5" x14ac:dyDescent="0.2">
      <c r="A57" s="76" t="s">
        <v>1017</v>
      </c>
      <c r="B57" s="82" t="s">
        <v>1018</v>
      </c>
      <c r="C57" s="44"/>
      <c r="D57" s="43"/>
      <c r="E57" s="71">
        <f t="shared" si="1"/>
        <v>0</v>
      </c>
    </row>
    <row r="58" spans="1:5" x14ac:dyDescent="0.2">
      <c r="A58" s="76" t="s">
        <v>1019</v>
      </c>
      <c r="B58" s="82" t="s">
        <v>1020</v>
      </c>
      <c r="C58" s="44"/>
      <c r="D58" s="43"/>
      <c r="E58" s="71">
        <f t="shared" si="1"/>
        <v>0</v>
      </c>
    </row>
    <row r="59" spans="1:5" x14ac:dyDescent="0.2">
      <c r="A59" s="76" t="s">
        <v>1021</v>
      </c>
      <c r="B59" s="82" t="s">
        <v>36</v>
      </c>
      <c r="C59" s="44"/>
      <c r="D59" s="43"/>
      <c r="E59" s="71">
        <f t="shared" si="1"/>
        <v>0</v>
      </c>
    </row>
    <row r="60" spans="1:5" x14ac:dyDescent="0.2">
      <c r="A60" s="76" t="s">
        <v>1022</v>
      </c>
      <c r="B60" s="82" t="s">
        <v>1023</v>
      </c>
      <c r="C60" s="45"/>
      <c r="D60" s="46"/>
      <c r="E60" s="72">
        <f t="shared" si="1"/>
        <v>0</v>
      </c>
    </row>
    <row r="61" spans="1:5" x14ac:dyDescent="0.2">
      <c r="A61" s="76" t="s">
        <v>1024</v>
      </c>
      <c r="B61" s="82" t="s">
        <v>34</v>
      </c>
      <c r="C61" s="45"/>
      <c r="D61" s="46"/>
      <c r="E61" s="72">
        <f t="shared" si="1"/>
        <v>0</v>
      </c>
    </row>
    <row r="62" spans="1:5" ht="15.75" thickBot="1" x14ac:dyDescent="0.25">
      <c r="A62" s="83" t="s">
        <v>1025</v>
      </c>
      <c r="B62" s="84" t="s">
        <v>1026</v>
      </c>
      <c r="C62" s="113"/>
      <c r="D62" s="117"/>
      <c r="E62" s="115">
        <f t="shared" si="1"/>
        <v>0</v>
      </c>
    </row>
    <row r="63" spans="1:5" ht="15.75" thickTop="1" x14ac:dyDescent="0.2"/>
  </sheetData>
  <sheetProtection sheet="1" objects="1" scenarios="1" formatCells="0"/>
  <mergeCells count="5">
    <mergeCell ref="C7:C9"/>
    <mergeCell ref="D7:D9"/>
    <mergeCell ref="E7:E9"/>
    <mergeCell ref="A1:B1"/>
    <mergeCell ref="D1:E1"/>
  </mergeCells>
  <pageMargins left="0.7" right="0.7" top="0.75" bottom="0.75" header="0.3" footer="0.3"/>
  <pageSetup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E63"/>
  <sheetViews>
    <sheetView workbookViewId="0">
      <selection sqref="A1:B1"/>
    </sheetView>
  </sheetViews>
  <sheetFormatPr defaultRowHeight="15" x14ac:dyDescent="0.2"/>
  <cols>
    <col min="1" max="1" width="9" style="1" customWidth="1"/>
    <col min="2" max="2" width="38.33203125" style="1" customWidth="1"/>
    <col min="3" max="5" width="18.6640625" style="1" customWidth="1"/>
    <col min="6" max="16384" width="8.88671875" style="1"/>
  </cols>
  <sheetData>
    <row r="1" spans="1:5" ht="23.25" x14ac:dyDescent="0.35">
      <c r="A1" s="266" t="s">
        <v>2223</v>
      </c>
      <c r="B1" s="266"/>
      <c r="C1" s="51"/>
      <c r="D1" s="267" t="s">
        <v>10</v>
      </c>
      <c r="E1" s="267"/>
    </row>
    <row r="2" spans="1:5" x14ac:dyDescent="0.2">
      <c r="A2" s="53"/>
      <c r="B2" s="53"/>
      <c r="C2" s="51"/>
      <c r="D2" s="52"/>
      <c r="E2" s="52" t="s">
        <v>2240</v>
      </c>
    </row>
    <row r="3" spans="1:5" x14ac:dyDescent="0.2">
      <c r="A3" s="53"/>
      <c r="B3" s="53"/>
      <c r="C3" s="51"/>
      <c r="D3" s="51"/>
      <c r="E3" s="51"/>
    </row>
    <row r="4" spans="1:5" x14ac:dyDescent="0.2">
      <c r="A4" s="54" t="s">
        <v>0</v>
      </c>
      <c r="B4" s="86">
        <f>'01-Summary'!C3</f>
        <v>0</v>
      </c>
      <c r="C4" s="86"/>
      <c r="D4" s="87" t="s">
        <v>8</v>
      </c>
      <c r="E4" s="88">
        <f>'01-Summary'!I3</f>
        <v>0</v>
      </c>
    </row>
    <row r="5" spans="1:5" x14ac:dyDescent="0.2">
      <c r="A5" s="54" t="s">
        <v>2263</v>
      </c>
      <c r="B5" s="58">
        <f>'01-Summary'!C4</f>
        <v>0</v>
      </c>
      <c r="C5" s="86"/>
      <c r="D5" s="87" t="s">
        <v>2224</v>
      </c>
      <c r="E5" s="59">
        <f>'01-Summary'!I4</f>
        <v>0</v>
      </c>
    </row>
    <row r="6" spans="1:5" ht="15.75" thickBot="1" x14ac:dyDescent="0.25">
      <c r="A6" s="53"/>
      <c r="B6" s="60"/>
      <c r="C6" s="51"/>
      <c r="D6" s="51"/>
      <c r="E6" s="61"/>
    </row>
    <row r="7" spans="1:5" ht="15.75" thickTop="1" x14ac:dyDescent="0.2">
      <c r="A7" s="62"/>
      <c r="B7" s="63"/>
      <c r="C7" s="268" t="s">
        <v>2254</v>
      </c>
      <c r="D7" s="268" t="s">
        <v>2255</v>
      </c>
      <c r="E7" s="271" t="s">
        <v>2256</v>
      </c>
    </row>
    <row r="8" spans="1:5" x14ac:dyDescent="0.2">
      <c r="A8" s="64" t="s">
        <v>2252</v>
      </c>
      <c r="B8" s="65"/>
      <c r="C8" s="269"/>
      <c r="D8" s="269"/>
      <c r="E8" s="272"/>
    </row>
    <row r="9" spans="1:5" x14ac:dyDescent="0.2">
      <c r="A9" s="64" t="s">
        <v>1</v>
      </c>
      <c r="B9" s="65" t="s">
        <v>2</v>
      </c>
      <c r="C9" s="270"/>
      <c r="D9" s="270"/>
      <c r="E9" s="273"/>
    </row>
    <row r="10" spans="1:5" x14ac:dyDescent="0.2">
      <c r="A10" s="76" t="s">
        <v>1027</v>
      </c>
      <c r="B10" s="82" t="s">
        <v>1028</v>
      </c>
      <c r="C10" s="45"/>
      <c r="D10" s="47"/>
      <c r="E10" s="72">
        <f t="shared" ref="E10:E43" si="0">SUM(C10:D10)</f>
        <v>0</v>
      </c>
    </row>
    <row r="11" spans="1:5" x14ac:dyDescent="0.2">
      <c r="A11" s="76" t="s">
        <v>1029</v>
      </c>
      <c r="B11" s="82" t="s">
        <v>1030</v>
      </c>
      <c r="C11" s="45"/>
      <c r="D11" s="47"/>
      <c r="E11" s="72">
        <f t="shared" si="0"/>
        <v>0</v>
      </c>
    </row>
    <row r="12" spans="1:5" x14ac:dyDescent="0.2">
      <c r="A12" s="76" t="s">
        <v>1031</v>
      </c>
      <c r="B12" s="82" t="s">
        <v>1032</v>
      </c>
      <c r="C12" s="45"/>
      <c r="D12" s="47"/>
      <c r="E12" s="72">
        <f t="shared" si="0"/>
        <v>0</v>
      </c>
    </row>
    <row r="13" spans="1:5" ht="15.75" x14ac:dyDescent="0.2">
      <c r="A13" s="76" t="s">
        <v>1033</v>
      </c>
      <c r="B13" s="82" t="s">
        <v>1034</v>
      </c>
      <c r="C13" s="42"/>
      <c r="D13" s="43"/>
      <c r="E13" s="71">
        <f t="shared" si="0"/>
        <v>0</v>
      </c>
    </row>
    <row r="14" spans="1:5" x14ac:dyDescent="0.2">
      <c r="A14" s="76" t="s">
        <v>1035</v>
      </c>
      <c r="B14" s="82" t="s">
        <v>1036</v>
      </c>
      <c r="C14" s="44"/>
      <c r="D14" s="43"/>
      <c r="E14" s="71">
        <f t="shared" si="0"/>
        <v>0</v>
      </c>
    </row>
    <row r="15" spans="1:5" x14ac:dyDescent="0.2">
      <c r="A15" s="76" t="s">
        <v>1037</v>
      </c>
      <c r="B15" s="82" t="s">
        <v>1038</v>
      </c>
      <c r="C15" s="44"/>
      <c r="D15" s="43"/>
      <c r="E15" s="71">
        <f t="shared" si="0"/>
        <v>0</v>
      </c>
    </row>
    <row r="16" spans="1:5" x14ac:dyDescent="0.2">
      <c r="A16" s="76" t="s">
        <v>1039</v>
      </c>
      <c r="B16" s="82" t="s">
        <v>1040</v>
      </c>
      <c r="C16" s="44"/>
      <c r="D16" s="43"/>
      <c r="E16" s="71">
        <f t="shared" si="0"/>
        <v>0</v>
      </c>
    </row>
    <row r="17" spans="1:5" x14ac:dyDescent="0.2">
      <c r="A17" s="76" t="s">
        <v>1041</v>
      </c>
      <c r="B17" s="82" t="s">
        <v>1042</v>
      </c>
      <c r="C17" s="44"/>
      <c r="D17" s="43"/>
      <c r="E17" s="71">
        <f t="shared" si="0"/>
        <v>0</v>
      </c>
    </row>
    <row r="18" spans="1:5" x14ac:dyDescent="0.2">
      <c r="A18" s="76" t="s">
        <v>1043</v>
      </c>
      <c r="B18" s="82" t="s">
        <v>1044</v>
      </c>
      <c r="C18" s="44"/>
      <c r="D18" s="43"/>
      <c r="E18" s="71">
        <f t="shared" si="0"/>
        <v>0</v>
      </c>
    </row>
    <row r="19" spans="1:5" x14ac:dyDescent="0.2">
      <c r="A19" s="76" t="s">
        <v>1045</v>
      </c>
      <c r="B19" s="82" t="s">
        <v>1046</v>
      </c>
      <c r="C19" s="44"/>
      <c r="D19" s="43"/>
      <c r="E19" s="71">
        <f t="shared" si="0"/>
        <v>0</v>
      </c>
    </row>
    <row r="20" spans="1:5" x14ac:dyDescent="0.2">
      <c r="A20" s="76" t="s">
        <v>1047</v>
      </c>
      <c r="B20" s="82" t="s">
        <v>1046</v>
      </c>
      <c r="C20" s="44"/>
      <c r="D20" s="43"/>
      <c r="E20" s="71">
        <f t="shared" si="0"/>
        <v>0</v>
      </c>
    </row>
    <row r="21" spans="1:5" x14ac:dyDescent="0.2">
      <c r="A21" s="76" t="s">
        <v>1048</v>
      </c>
      <c r="B21" s="82" t="s">
        <v>1049</v>
      </c>
      <c r="C21" s="44"/>
      <c r="D21" s="43"/>
      <c r="E21" s="71">
        <f t="shared" si="0"/>
        <v>0</v>
      </c>
    </row>
    <row r="22" spans="1:5" x14ac:dyDescent="0.2">
      <c r="A22" s="76" t="s">
        <v>1050</v>
      </c>
      <c r="B22" s="82" t="s">
        <v>1051</v>
      </c>
      <c r="C22" s="44"/>
      <c r="D22" s="43"/>
      <c r="E22" s="71">
        <f t="shared" si="0"/>
        <v>0</v>
      </c>
    </row>
    <row r="23" spans="1:5" x14ac:dyDescent="0.2">
      <c r="A23" s="76" t="s">
        <v>1052</v>
      </c>
      <c r="B23" s="82" t="s">
        <v>1053</v>
      </c>
      <c r="C23" s="44"/>
      <c r="D23" s="43"/>
      <c r="E23" s="71">
        <f t="shared" si="0"/>
        <v>0</v>
      </c>
    </row>
    <row r="24" spans="1:5" x14ac:dyDescent="0.2">
      <c r="A24" s="76" t="s">
        <v>1054</v>
      </c>
      <c r="B24" s="82" t="s">
        <v>33</v>
      </c>
      <c r="C24" s="44"/>
      <c r="D24" s="43"/>
      <c r="E24" s="71">
        <f t="shared" si="0"/>
        <v>0</v>
      </c>
    </row>
    <row r="25" spans="1:5" x14ac:dyDescent="0.2">
      <c r="A25" s="76"/>
      <c r="B25" s="82" t="s">
        <v>6</v>
      </c>
      <c r="C25" s="44"/>
      <c r="D25" s="43"/>
      <c r="E25" s="71">
        <f t="shared" si="0"/>
        <v>0</v>
      </c>
    </row>
    <row r="26" spans="1:5" x14ac:dyDescent="0.2">
      <c r="A26" s="76"/>
      <c r="B26" s="67" t="s">
        <v>1055</v>
      </c>
      <c r="C26" s="112">
        <f>SUM(C10:C25)+SUM('11-Div08-09'!C22:C62)</f>
        <v>0</v>
      </c>
      <c r="D26" s="112">
        <f>SUM(D10:D25)+SUM('11-Div08-09'!D22:D62)</f>
        <v>0</v>
      </c>
      <c r="E26" s="71">
        <f t="shared" si="0"/>
        <v>0</v>
      </c>
    </row>
    <row r="27" spans="1:5" x14ac:dyDescent="0.2">
      <c r="A27" s="66" t="s">
        <v>1056</v>
      </c>
      <c r="B27" s="67" t="s">
        <v>74</v>
      </c>
      <c r="C27" s="90"/>
      <c r="D27" s="91"/>
      <c r="E27" s="92"/>
    </row>
    <row r="28" spans="1:5" x14ac:dyDescent="0.2">
      <c r="A28" s="76" t="s">
        <v>1057</v>
      </c>
      <c r="B28" s="82" t="s">
        <v>1058</v>
      </c>
      <c r="C28" s="44"/>
      <c r="D28" s="43"/>
      <c r="E28" s="71">
        <f t="shared" si="0"/>
        <v>0</v>
      </c>
    </row>
    <row r="29" spans="1:5" x14ac:dyDescent="0.2">
      <c r="A29" s="76" t="s">
        <v>1059</v>
      </c>
      <c r="B29" s="82" t="s">
        <v>1060</v>
      </c>
      <c r="C29" s="44"/>
      <c r="D29" s="43"/>
      <c r="E29" s="71">
        <f t="shared" si="0"/>
        <v>0</v>
      </c>
    </row>
    <row r="30" spans="1:5" x14ac:dyDescent="0.2">
      <c r="A30" s="76" t="s">
        <v>1061</v>
      </c>
      <c r="B30" s="82" t="s">
        <v>1062</v>
      </c>
      <c r="C30" s="44"/>
      <c r="D30" s="43"/>
      <c r="E30" s="71">
        <f t="shared" si="0"/>
        <v>0</v>
      </c>
    </row>
    <row r="31" spans="1:5" ht="15.75" x14ac:dyDescent="0.2">
      <c r="A31" s="76" t="s">
        <v>1063</v>
      </c>
      <c r="B31" s="82" t="s">
        <v>1064</v>
      </c>
      <c r="C31" s="42"/>
      <c r="D31" s="43"/>
      <c r="E31" s="71">
        <f t="shared" si="0"/>
        <v>0</v>
      </c>
    </row>
    <row r="32" spans="1:5" x14ac:dyDescent="0.2">
      <c r="A32" s="76" t="s">
        <v>1065</v>
      </c>
      <c r="B32" s="82" t="s">
        <v>1066</v>
      </c>
      <c r="C32" s="44"/>
      <c r="D32" s="43"/>
      <c r="E32" s="71">
        <f t="shared" si="0"/>
        <v>0</v>
      </c>
    </row>
    <row r="33" spans="1:5" x14ac:dyDescent="0.2">
      <c r="A33" s="76" t="s">
        <v>1067</v>
      </c>
      <c r="B33" s="82" t="s">
        <v>1068</v>
      </c>
      <c r="C33" s="44"/>
      <c r="D33" s="43"/>
      <c r="E33" s="71">
        <f t="shared" si="0"/>
        <v>0</v>
      </c>
    </row>
    <row r="34" spans="1:5" x14ac:dyDescent="0.2">
      <c r="A34" s="76" t="s">
        <v>1069</v>
      </c>
      <c r="B34" s="82" t="s">
        <v>1070</v>
      </c>
      <c r="C34" s="44"/>
      <c r="D34" s="43"/>
      <c r="E34" s="71">
        <f t="shared" si="0"/>
        <v>0</v>
      </c>
    </row>
    <row r="35" spans="1:5" x14ac:dyDescent="0.2">
      <c r="A35" s="76" t="s">
        <v>1071</v>
      </c>
      <c r="B35" s="82" t="s">
        <v>1072</v>
      </c>
      <c r="C35" s="44"/>
      <c r="D35" s="43"/>
      <c r="E35" s="71">
        <f t="shared" si="0"/>
        <v>0</v>
      </c>
    </row>
    <row r="36" spans="1:5" x14ac:dyDescent="0.2">
      <c r="A36" s="76" t="s">
        <v>1073</v>
      </c>
      <c r="B36" s="82" t="s">
        <v>1074</v>
      </c>
      <c r="C36" s="44"/>
      <c r="D36" s="43"/>
      <c r="E36" s="71">
        <f t="shared" si="0"/>
        <v>0</v>
      </c>
    </row>
    <row r="37" spans="1:5" x14ac:dyDescent="0.2">
      <c r="A37" s="76" t="s">
        <v>1075</v>
      </c>
      <c r="B37" s="82" t="s">
        <v>1076</v>
      </c>
      <c r="C37" s="44"/>
      <c r="D37" s="43"/>
      <c r="E37" s="71">
        <f t="shared" si="0"/>
        <v>0</v>
      </c>
    </row>
    <row r="38" spans="1:5" x14ac:dyDescent="0.2">
      <c r="A38" s="76" t="s">
        <v>1077</v>
      </c>
      <c r="B38" s="82" t="s">
        <v>1078</v>
      </c>
      <c r="C38" s="44"/>
      <c r="D38" s="43"/>
      <c r="E38" s="71">
        <f t="shared" si="0"/>
        <v>0</v>
      </c>
    </row>
    <row r="39" spans="1:5" x14ac:dyDescent="0.2">
      <c r="A39" s="76" t="s">
        <v>1079</v>
      </c>
      <c r="B39" s="82" t="s">
        <v>1080</v>
      </c>
      <c r="C39" s="44"/>
      <c r="D39" s="43"/>
      <c r="E39" s="71">
        <f t="shared" si="0"/>
        <v>0</v>
      </c>
    </row>
    <row r="40" spans="1:5" x14ac:dyDescent="0.2">
      <c r="A40" s="76" t="s">
        <v>1081</v>
      </c>
      <c r="B40" s="82" t="s">
        <v>1082</v>
      </c>
      <c r="C40" s="44"/>
      <c r="D40" s="43"/>
      <c r="E40" s="71">
        <f t="shared" si="0"/>
        <v>0</v>
      </c>
    </row>
    <row r="41" spans="1:5" x14ac:dyDescent="0.2">
      <c r="A41" s="76" t="s">
        <v>1083</v>
      </c>
      <c r="B41" s="82" t="s">
        <v>1084</v>
      </c>
      <c r="C41" s="44"/>
      <c r="D41" s="43"/>
      <c r="E41" s="71">
        <f t="shared" si="0"/>
        <v>0</v>
      </c>
    </row>
    <row r="42" spans="1:5" x14ac:dyDescent="0.2">
      <c r="A42" s="76" t="s">
        <v>1085</v>
      </c>
      <c r="B42" s="82" t="s">
        <v>1086</v>
      </c>
      <c r="C42" s="44"/>
      <c r="D42" s="43"/>
      <c r="E42" s="71">
        <f t="shared" si="0"/>
        <v>0</v>
      </c>
    </row>
    <row r="43" spans="1:5" x14ac:dyDescent="0.2">
      <c r="A43" s="76" t="s">
        <v>1087</v>
      </c>
      <c r="B43" s="82" t="s">
        <v>1088</v>
      </c>
      <c r="C43" s="44"/>
      <c r="D43" s="43"/>
      <c r="E43" s="71">
        <f t="shared" si="0"/>
        <v>0</v>
      </c>
    </row>
    <row r="44" spans="1:5" x14ac:dyDescent="0.2">
      <c r="A44" s="76" t="s">
        <v>1089</v>
      </c>
      <c r="B44" s="82" t="s">
        <v>1090</v>
      </c>
      <c r="C44" s="44"/>
      <c r="D44" s="43"/>
      <c r="E44" s="71">
        <f t="shared" ref="E44:E62" si="1">SUM(C44:D44)</f>
        <v>0</v>
      </c>
    </row>
    <row r="45" spans="1:5" x14ac:dyDescent="0.2">
      <c r="A45" s="76" t="s">
        <v>1091</v>
      </c>
      <c r="B45" s="82" t="s">
        <v>1092</v>
      </c>
      <c r="C45" s="44"/>
      <c r="D45" s="43"/>
      <c r="E45" s="71">
        <f t="shared" si="1"/>
        <v>0</v>
      </c>
    </row>
    <row r="46" spans="1:5" x14ac:dyDescent="0.2">
      <c r="A46" s="76" t="s">
        <v>1093</v>
      </c>
      <c r="B46" s="82" t="s">
        <v>1094</v>
      </c>
      <c r="C46" s="44"/>
      <c r="D46" s="43"/>
      <c r="E46" s="71">
        <f t="shared" si="1"/>
        <v>0</v>
      </c>
    </row>
    <row r="47" spans="1:5" x14ac:dyDescent="0.2">
      <c r="A47" s="76" t="s">
        <v>1095</v>
      </c>
      <c r="B47" s="82" t="s">
        <v>1096</v>
      </c>
      <c r="C47" s="44"/>
      <c r="D47" s="43"/>
      <c r="E47" s="71">
        <f t="shared" si="1"/>
        <v>0</v>
      </c>
    </row>
    <row r="48" spans="1:5" x14ac:dyDescent="0.2">
      <c r="A48" s="76" t="s">
        <v>1097</v>
      </c>
      <c r="B48" s="82" t="s">
        <v>1098</v>
      </c>
      <c r="C48" s="44"/>
      <c r="D48" s="43"/>
      <c r="E48" s="71">
        <f t="shared" si="1"/>
        <v>0</v>
      </c>
    </row>
    <row r="49" spans="1:5" x14ac:dyDescent="0.2">
      <c r="A49" s="76" t="s">
        <v>1099</v>
      </c>
      <c r="B49" s="82" t="s">
        <v>1100</v>
      </c>
      <c r="C49" s="44"/>
      <c r="D49" s="43"/>
      <c r="E49" s="71">
        <f t="shared" si="1"/>
        <v>0</v>
      </c>
    </row>
    <row r="50" spans="1:5" x14ac:dyDescent="0.2">
      <c r="A50" s="76" t="s">
        <v>1101</v>
      </c>
      <c r="B50" s="82" t="s">
        <v>1102</v>
      </c>
      <c r="C50" s="44"/>
      <c r="D50" s="43"/>
      <c r="E50" s="71">
        <f t="shared" si="1"/>
        <v>0</v>
      </c>
    </row>
    <row r="51" spans="1:5" x14ac:dyDescent="0.2">
      <c r="A51" s="76" t="s">
        <v>1103</v>
      </c>
      <c r="B51" s="82" t="s">
        <v>1104</v>
      </c>
      <c r="C51" s="44"/>
      <c r="D51" s="43"/>
      <c r="E51" s="71">
        <f t="shared" si="1"/>
        <v>0</v>
      </c>
    </row>
    <row r="52" spans="1:5" x14ac:dyDescent="0.2">
      <c r="A52" s="76" t="s">
        <v>1105</v>
      </c>
      <c r="B52" s="82" t="s">
        <v>1106</v>
      </c>
      <c r="C52" s="44"/>
      <c r="D52" s="43"/>
      <c r="E52" s="71">
        <f t="shared" si="1"/>
        <v>0</v>
      </c>
    </row>
    <row r="53" spans="1:5" x14ac:dyDescent="0.2">
      <c r="A53" s="76" t="s">
        <v>1107</v>
      </c>
      <c r="B53" s="82" t="s">
        <v>1108</v>
      </c>
      <c r="C53" s="44"/>
      <c r="D53" s="43"/>
      <c r="E53" s="71">
        <f t="shared" si="1"/>
        <v>0</v>
      </c>
    </row>
    <row r="54" spans="1:5" x14ac:dyDescent="0.2">
      <c r="A54" s="76" t="s">
        <v>1109</v>
      </c>
      <c r="B54" s="82" t="s">
        <v>38</v>
      </c>
      <c r="C54" s="44"/>
      <c r="D54" s="43"/>
      <c r="E54" s="71">
        <f t="shared" si="1"/>
        <v>0</v>
      </c>
    </row>
    <row r="55" spans="1:5" x14ac:dyDescent="0.2">
      <c r="A55" s="76" t="s">
        <v>1110</v>
      </c>
      <c r="B55" s="82" t="s">
        <v>1111</v>
      </c>
      <c r="C55" s="44"/>
      <c r="D55" s="43"/>
      <c r="E55" s="71">
        <f t="shared" si="1"/>
        <v>0</v>
      </c>
    </row>
    <row r="56" spans="1:5" x14ac:dyDescent="0.2">
      <c r="A56" s="76" t="s">
        <v>1112</v>
      </c>
      <c r="B56" s="82" t="s">
        <v>1113</v>
      </c>
      <c r="C56" s="44"/>
      <c r="D56" s="43"/>
      <c r="E56" s="71">
        <f t="shared" si="1"/>
        <v>0</v>
      </c>
    </row>
    <row r="57" spans="1:5" x14ac:dyDescent="0.2">
      <c r="A57" s="76" t="s">
        <v>1114</v>
      </c>
      <c r="B57" s="82" t="s">
        <v>1115</v>
      </c>
      <c r="C57" s="44"/>
      <c r="D57" s="43"/>
      <c r="E57" s="71">
        <f t="shared" si="1"/>
        <v>0</v>
      </c>
    </row>
    <row r="58" spans="1:5" x14ac:dyDescent="0.2">
      <c r="A58" s="76" t="s">
        <v>1116</v>
      </c>
      <c r="B58" s="82" t="s">
        <v>1117</v>
      </c>
      <c r="C58" s="44"/>
      <c r="D58" s="43"/>
      <c r="E58" s="71">
        <f t="shared" si="1"/>
        <v>0</v>
      </c>
    </row>
    <row r="59" spans="1:5" x14ac:dyDescent="0.2">
      <c r="A59" s="76" t="s">
        <v>1118</v>
      </c>
      <c r="B59" s="82" t="s">
        <v>1119</v>
      </c>
      <c r="C59" s="45"/>
      <c r="D59" s="46"/>
      <c r="E59" s="72">
        <f t="shared" si="1"/>
        <v>0</v>
      </c>
    </row>
    <row r="60" spans="1:5" x14ac:dyDescent="0.2">
      <c r="A60" s="76" t="s">
        <v>1120</v>
      </c>
      <c r="B60" s="82" t="s">
        <v>1121</v>
      </c>
      <c r="C60" s="45"/>
      <c r="D60" s="46"/>
      <c r="E60" s="72">
        <f t="shared" si="1"/>
        <v>0</v>
      </c>
    </row>
    <row r="61" spans="1:5" x14ac:dyDescent="0.2">
      <c r="A61" s="76" t="s">
        <v>1122</v>
      </c>
      <c r="B61" s="82" t="s">
        <v>1123</v>
      </c>
      <c r="C61" s="45"/>
      <c r="D61" s="47"/>
      <c r="E61" s="72">
        <f t="shared" si="1"/>
        <v>0</v>
      </c>
    </row>
    <row r="62" spans="1:5" ht="15.75" thickBot="1" x14ac:dyDescent="0.25">
      <c r="A62" s="83" t="s">
        <v>1124</v>
      </c>
      <c r="B62" s="84" t="s">
        <v>37</v>
      </c>
      <c r="C62" s="113"/>
      <c r="D62" s="117"/>
      <c r="E62" s="115">
        <f t="shared" si="1"/>
        <v>0</v>
      </c>
    </row>
    <row r="63" spans="1:5" ht="15.75" thickTop="1" x14ac:dyDescent="0.2"/>
  </sheetData>
  <sheetProtection sheet="1" objects="1" scenarios="1" formatCells="0"/>
  <mergeCells count="5">
    <mergeCell ref="C7:C9"/>
    <mergeCell ref="D7:D9"/>
    <mergeCell ref="E7:E9"/>
    <mergeCell ref="A1:B1"/>
    <mergeCell ref="D1:E1"/>
  </mergeCells>
  <pageMargins left="0.7" right="0.7" top="0.75" bottom="0.75" header="0.3" footer="0.3"/>
  <pageSetup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E63"/>
  <sheetViews>
    <sheetView workbookViewId="0">
      <selection sqref="A1:B1"/>
    </sheetView>
  </sheetViews>
  <sheetFormatPr defaultRowHeight="15" x14ac:dyDescent="0.2"/>
  <cols>
    <col min="1" max="1" width="9" style="1" customWidth="1"/>
    <col min="2" max="2" width="38.33203125" style="1" customWidth="1"/>
    <col min="3" max="5" width="18.6640625" style="1" customWidth="1"/>
    <col min="6" max="16384" width="8.88671875" style="1"/>
  </cols>
  <sheetData>
    <row r="1" spans="1:5" ht="23.25" x14ac:dyDescent="0.35">
      <c r="A1" s="266" t="s">
        <v>2223</v>
      </c>
      <c r="B1" s="266"/>
      <c r="C1" s="51"/>
      <c r="D1" s="267" t="s">
        <v>10</v>
      </c>
      <c r="E1" s="267"/>
    </row>
    <row r="2" spans="1:5" x14ac:dyDescent="0.2">
      <c r="A2" s="53"/>
      <c r="B2" s="53"/>
      <c r="C2" s="51"/>
      <c r="D2" s="52"/>
      <c r="E2" s="52" t="s">
        <v>2239</v>
      </c>
    </row>
    <row r="3" spans="1:5" x14ac:dyDescent="0.2">
      <c r="A3" s="53"/>
      <c r="B3" s="53"/>
      <c r="C3" s="51"/>
      <c r="D3" s="51"/>
      <c r="E3" s="51"/>
    </row>
    <row r="4" spans="1:5" x14ac:dyDescent="0.2">
      <c r="A4" s="54" t="s">
        <v>0</v>
      </c>
      <c r="B4" s="86">
        <f>'01-Summary'!C3</f>
        <v>0</v>
      </c>
      <c r="C4" s="86"/>
      <c r="D4" s="87" t="s">
        <v>8</v>
      </c>
      <c r="E4" s="88">
        <f>'01-Summary'!I3</f>
        <v>0</v>
      </c>
    </row>
    <row r="5" spans="1:5" x14ac:dyDescent="0.2">
      <c r="A5" s="54" t="s">
        <v>2263</v>
      </c>
      <c r="B5" s="58">
        <f>'01-Summary'!C4</f>
        <v>0</v>
      </c>
      <c r="C5" s="86"/>
      <c r="D5" s="87" t="s">
        <v>2224</v>
      </c>
      <c r="E5" s="59">
        <f>'01-Summary'!I4</f>
        <v>0</v>
      </c>
    </row>
    <row r="6" spans="1:5" ht="15.75" thickBot="1" x14ac:dyDescent="0.25">
      <c r="A6" s="53"/>
      <c r="B6" s="60"/>
      <c r="C6" s="51"/>
      <c r="D6" s="51"/>
      <c r="E6" s="61"/>
    </row>
    <row r="7" spans="1:5" ht="15.75" thickTop="1" x14ac:dyDescent="0.2">
      <c r="A7" s="62"/>
      <c r="B7" s="63"/>
      <c r="C7" s="268" t="s">
        <v>2254</v>
      </c>
      <c r="D7" s="268" t="s">
        <v>2255</v>
      </c>
      <c r="E7" s="271" t="s">
        <v>2256</v>
      </c>
    </row>
    <row r="8" spans="1:5" x14ac:dyDescent="0.2">
      <c r="A8" s="64" t="s">
        <v>2252</v>
      </c>
      <c r="B8" s="65"/>
      <c r="C8" s="269"/>
      <c r="D8" s="269"/>
      <c r="E8" s="272"/>
    </row>
    <row r="9" spans="1:5" x14ac:dyDescent="0.2">
      <c r="A9" s="64" t="s">
        <v>1</v>
      </c>
      <c r="B9" s="65" t="s">
        <v>2</v>
      </c>
      <c r="C9" s="270"/>
      <c r="D9" s="270"/>
      <c r="E9" s="273"/>
    </row>
    <row r="10" spans="1:5" x14ac:dyDescent="0.2">
      <c r="A10" s="76" t="s">
        <v>1125</v>
      </c>
      <c r="B10" s="82" t="s">
        <v>1126</v>
      </c>
      <c r="C10" s="45"/>
      <c r="D10" s="47"/>
      <c r="E10" s="72">
        <f t="shared" ref="E10:E48" si="0">SUM(C10:D10)</f>
        <v>0</v>
      </c>
    </row>
    <row r="11" spans="1:5" x14ac:dyDescent="0.2">
      <c r="A11" s="76" t="s">
        <v>1127</v>
      </c>
      <c r="B11" s="82" t="s">
        <v>1128</v>
      </c>
      <c r="C11" s="45"/>
      <c r="D11" s="47"/>
      <c r="E11" s="72">
        <f t="shared" si="0"/>
        <v>0</v>
      </c>
    </row>
    <row r="12" spans="1:5" ht="15.75" x14ac:dyDescent="0.2">
      <c r="A12" s="76" t="s">
        <v>1129</v>
      </c>
      <c r="B12" s="82" t="s">
        <v>1130</v>
      </c>
      <c r="C12" s="42"/>
      <c r="D12" s="43"/>
      <c r="E12" s="71">
        <f t="shared" si="0"/>
        <v>0</v>
      </c>
    </row>
    <row r="13" spans="1:5" x14ac:dyDescent="0.2">
      <c r="A13" s="76" t="s">
        <v>1131</v>
      </c>
      <c r="B13" s="82" t="s">
        <v>1132</v>
      </c>
      <c r="C13" s="44"/>
      <c r="D13" s="43"/>
      <c r="E13" s="71">
        <f t="shared" si="0"/>
        <v>0</v>
      </c>
    </row>
    <row r="14" spans="1:5" x14ac:dyDescent="0.2">
      <c r="A14" s="76" t="s">
        <v>1133</v>
      </c>
      <c r="B14" s="82" t="s">
        <v>1134</v>
      </c>
      <c r="C14" s="44"/>
      <c r="D14" s="43"/>
      <c r="E14" s="71">
        <f t="shared" si="0"/>
        <v>0</v>
      </c>
    </row>
    <row r="15" spans="1:5" x14ac:dyDescent="0.2">
      <c r="A15" s="76" t="s">
        <v>1135</v>
      </c>
      <c r="B15" s="82" t="s">
        <v>1136</v>
      </c>
      <c r="C15" s="44"/>
      <c r="D15" s="43"/>
      <c r="E15" s="71">
        <f t="shared" si="0"/>
        <v>0</v>
      </c>
    </row>
    <row r="16" spans="1:5" x14ac:dyDescent="0.2">
      <c r="A16" s="76" t="s">
        <v>1137</v>
      </c>
      <c r="B16" s="82" t="s">
        <v>1138</v>
      </c>
      <c r="C16" s="44"/>
      <c r="D16" s="43"/>
      <c r="E16" s="71">
        <f t="shared" si="0"/>
        <v>0</v>
      </c>
    </row>
    <row r="17" spans="1:5" x14ac:dyDescent="0.2">
      <c r="A17" s="76"/>
      <c r="B17" s="67" t="s">
        <v>1139</v>
      </c>
      <c r="C17" s="112">
        <f>SUM(C10:C16)+SUM('12-Div09-10'!C28:C62)</f>
        <v>0</v>
      </c>
      <c r="D17" s="112">
        <f>SUM(D10:D16)+SUM('12-Div09-10'!D28:D62)</f>
        <v>0</v>
      </c>
      <c r="E17" s="71">
        <f t="shared" si="0"/>
        <v>0</v>
      </c>
    </row>
    <row r="18" spans="1:5" x14ac:dyDescent="0.2">
      <c r="A18" s="66" t="s">
        <v>1140</v>
      </c>
      <c r="B18" s="67" t="s">
        <v>1141</v>
      </c>
      <c r="C18" s="90"/>
      <c r="D18" s="91"/>
      <c r="E18" s="92"/>
    </row>
    <row r="19" spans="1:5" x14ac:dyDescent="0.2">
      <c r="A19" s="76" t="s">
        <v>1142</v>
      </c>
      <c r="B19" s="102" t="s">
        <v>1143</v>
      </c>
      <c r="C19" s="44"/>
      <c r="D19" s="43"/>
      <c r="E19" s="71">
        <f t="shared" si="0"/>
        <v>0</v>
      </c>
    </row>
    <row r="20" spans="1:5" x14ac:dyDescent="0.2">
      <c r="A20" s="76" t="s">
        <v>1144</v>
      </c>
      <c r="B20" s="102" t="s">
        <v>1145</v>
      </c>
      <c r="C20" s="44"/>
      <c r="D20" s="43"/>
      <c r="E20" s="71">
        <f t="shared" si="0"/>
        <v>0</v>
      </c>
    </row>
    <row r="21" spans="1:5" x14ac:dyDescent="0.2">
      <c r="A21" s="76" t="s">
        <v>1146</v>
      </c>
      <c r="B21" s="102" t="s">
        <v>1147</v>
      </c>
      <c r="C21" s="44"/>
      <c r="D21" s="43"/>
      <c r="E21" s="71">
        <f t="shared" si="0"/>
        <v>0</v>
      </c>
    </row>
    <row r="22" spans="1:5" x14ac:dyDescent="0.2">
      <c r="A22" s="76" t="s">
        <v>1148</v>
      </c>
      <c r="B22" s="102" t="s">
        <v>1149</v>
      </c>
      <c r="C22" s="44"/>
      <c r="D22" s="43"/>
      <c r="E22" s="71">
        <f t="shared" si="0"/>
        <v>0</v>
      </c>
    </row>
    <row r="23" spans="1:5" x14ac:dyDescent="0.2">
      <c r="A23" s="76" t="s">
        <v>1150</v>
      </c>
      <c r="B23" s="102" t="s">
        <v>1151</v>
      </c>
      <c r="C23" s="44"/>
      <c r="D23" s="43"/>
      <c r="E23" s="71">
        <f t="shared" si="0"/>
        <v>0</v>
      </c>
    </row>
    <row r="24" spans="1:5" x14ac:dyDescent="0.2">
      <c r="A24" s="76" t="s">
        <v>1152</v>
      </c>
      <c r="B24" s="102" t="s">
        <v>1153</v>
      </c>
      <c r="C24" s="44"/>
      <c r="D24" s="43"/>
      <c r="E24" s="71">
        <f t="shared" si="0"/>
        <v>0</v>
      </c>
    </row>
    <row r="25" spans="1:5" x14ac:dyDescent="0.2">
      <c r="A25" s="76" t="s">
        <v>1154</v>
      </c>
      <c r="B25" s="102" t="s">
        <v>1155</v>
      </c>
      <c r="C25" s="44"/>
      <c r="D25" s="43"/>
      <c r="E25" s="71">
        <f t="shared" si="0"/>
        <v>0</v>
      </c>
    </row>
    <row r="26" spans="1:5" x14ac:dyDescent="0.2">
      <c r="A26" s="76" t="s">
        <v>1156</v>
      </c>
      <c r="B26" s="102" t="s">
        <v>1157</v>
      </c>
      <c r="C26" s="44"/>
      <c r="D26" s="43"/>
      <c r="E26" s="71">
        <f t="shared" si="0"/>
        <v>0</v>
      </c>
    </row>
    <row r="27" spans="1:5" x14ac:dyDescent="0.2">
      <c r="A27" s="76" t="s">
        <v>1156</v>
      </c>
      <c r="B27" s="102" t="s">
        <v>1158</v>
      </c>
      <c r="C27" s="44"/>
      <c r="D27" s="43"/>
      <c r="E27" s="71">
        <f t="shared" si="0"/>
        <v>0</v>
      </c>
    </row>
    <row r="28" spans="1:5" x14ac:dyDescent="0.2">
      <c r="A28" s="76" t="s">
        <v>1159</v>
      </c>
      <c r="B28" s="82" t="s">
        <v>1160</v>
      </c>
      <c r="C28" s="44"/>
      <c r="D28" s="43"/>
      <c r="E28" s="71">
        <f t="shared" si="0"/>
        <v>0</v>
      </c>
    </row>
    <row r="29" spans="1:5" x14ac:dyDescent="0.2">
      <c r="A29" s="76" t="s">
        <v>1161</v>
      </c>
      <c r="B29" s="121" t="s">
        <v>1162</v>
      </c>
      <c r="C29" s="44"/>
      <c r="D29" s="43"/>
      <c r="E29" s="71">
        <f t="shared" si="0"/>
        <v>0</v>
      </c>
    </row>
    <row r="30" spans="1:5" ht="15.75" x14ac:dyDescent="0.2">
      <c r="A30" s="76" t="s">
        <v>1163</v>
      </c>
      <c r="B30" s="121" t="s">
        <v>1164</v>
      </c>
      <c r="C30" s="42"/>
      <c r="D30" s="43"/>
      <c r="E30" s="71">
        <f t="shared" si="0"/>
        <v>0</v>
      </c>
    </row>
    <row r="31" spans="1:5" x14ac:dyDescent="0.2">
      <c r="A31" s="76" t="s">
        <v>1165</v>
      </c>
      <c r="B31" s="121" t="s">
        <v>1166</v>
      </c>
      <c r="C31" s="44"/>
      <c r="D31" s="43"/>
      <c r="E31" s="71">
        <f t="shared" si="0"/>
        <v>0</v>
      </c>
    </row>
    <row r="32" spans="1:5" x14ac:dyDescent="0.2">
      <c r="A32" s="76" t="s">
        <v>1167</v>
      </c>
      <c r="B32" s="121" t="s">
        <v>1168</v>
      </c>
      <c r="C32" s="44"/>
      <c r="D32" s="43"/>
      <c r="E32" s="71">
        <f t="shared" si="0"/>
        <v>0</v>
      </c>
    </row>
    <row r="33" spans="1:5" x14ac:dyDescent="0.2">
      <c r="A33" s="76" t="s">
        <v>1169</v>
      </c>
      <c r="B33" s="82" t="s">
        <v>1170</v>
      </c>
      <c r="C33" s="44"/>
      <c r="D33" s="43"/>
      <c r="E33" s="71">
        <f t="shared" si="0"/>
        <v>0</v>
      </c>
    </row>
    <row r="34" spans="1:5" x14ac:dyDescent="0.2">
      <c r="A34" s="76" t="s">
        <v>1171</v>
      </c>
      <c r="B34" s="121" t="s">
        <v>1172</v>
      </c>
      <c r="C34" s="44"/>
      <c r="D34" s="43"/>
      <c r="E34" s="71">
        <f t="shared" si="0"/>
        <v>0</v>
      </c>
    </row>
    <row r="35" spans="1:5" x14ac:dyDescent="0.2">
      <c r="A35" s="76" t="s">
        <v>1173</v>
      </c>
      <c r="B35" s="121" t="s">
        <v>1174</v>
      </c>
      <c r="C35" s="44"/>
      <c r="D35" s="43"/>
      <c r="E35" s="71">
        <f t="shared" si="0"/>
        <v>0</v>
      </c>
    </row>
    <row r="36" spans="1:5" x14ac:dyDescent="0.2">
      <c r="A36" s="76" t="s">
        <v>1175</v>
      </c>
      <c r="B36" s="121" t="s">
        <v>1176</v>
      </c>
      <c r="C36" s="44"/>
      <c r="D36" s="43"/>
      <c r="E36" s="71">
        <f t="shared" si="0"/>
        <v>0</v>
      </c>
    </row>
    <row r="37" spans="1:5" x14ac:dyDescent="0.2">
      <c r="A37" s="76" t="s">
        <v>1177</v>
      </c>
      <c r="B37" s="121" t="s">
        <v>1178</v>
      </c>
      <c r="C37" s="44"/>
      <c r="D37" s="43"/>
      <c r="E37" s="71">
        <f t="shared" si="0"/>
        <v>0</v>
      </c>
    </row>
    <row r="38" spans="1:5" x14ac:dyDescent="0.2">
      <c r="A38" s="76" t="s">
        <v>1179</v>
      </c>
      <c r="B38" s="121" t="s">
        <v>1180</v>
      </c>
      <c r="C38" s="44"/>
      <c r="D38" s="43"/>
      <c r="E38" s="71">
        <f t="shared" si="0"/>
        <v>0</v>
      </c>
    </row>
    <row r="39" spans="1:5" x14ac:dyDescent="0.2">
      <c r="A39" s="76" t="s">
        <v>1181</v>
      </c>
      <c r="B39" s="121" t="s">
        <v>40</v>
      </c>
      <c r="C39" s="44"/>
      <c r="D39" s="43"/>
      <c r="E39" s="71">
        <f t="shared" si="0"/>
        <v>0</v>
      </c>
    </row>
    <row r="40" spans="1:5" x14ac:dyDescent="0.2">
      <c r="A40" s="76" t="s">
        <v>1182</v>
      </c>
      <c r="B40" s="121" t="s">
        <v>1183</v>
      </c>
      <c r="C40" s="44"/>
      <c r="D40" s="43"/>
      <c r="E40" s="71">
        <f t="shared" si="0"/>
        <v>0</v>
      </c>
    </row>
    <row r="41" spans="1:5" x14ac:dyDescent="0.2">
      <c r="A41" s="76" t="s">
        <v>1184</v>
      </c>
      <c r="B41" s="121" t="s">
        <v>1185</v>
      </c>
      <c r="C41" s="44"/>
      <c r="D41" s="43"/>
      <c r="E41" s="71">
        <f t="shared" si="0"/>
        <v>0</v>
      </c>
    </row>
    <row r="42" spans="1:5" x14ac:dyDescent="0.2">
      <c r="A42" s="76" t="s">
        <v>1186</v>
      </c>
      <c r="B42" s="121" t="s">
        <v>1187</v>
      </c>
      <c r="C42" s="44"/>
      <c r="D42" s="43"/>
      <c r="E42" s="71">
        <f t="shared" si="0"/>
        <v>0</v>
      </c>
    </row>
    <row r="43" spans="1:5" x14ac:dyDescent="0.2">
      <c r="A43" s="76" t="s">
        <v>1188</v>
      </c>
      <c r="B43" s="82" t="s">
        <v>39</v>
      </c>
      <c r="C43" s="44"/>
      <c r="D43" s="43"/>
      <c r="E43" s="71">
        <f t="shared" si="0"/>
        <v>0</v>
      </c>
    </row>
    <row r="44" spans="1:5" x14ac:dyDescent="0.2">
      <c r="A44" s="76" t="s">
        <v>1189</v>
      </c>
      <c r="B44" s="82" t="s">
        <v>1190</v>
      </c>
      <c r="C44" s="44"/>
      <c r="D44" s="43"/>
      <c r="E44" s="71">
        <f t="shared" si="0"/>
        <v>0</v>
      </c>
    </row>
    <row r="45" spans="1:5" x14ac:dyDescent="0.2">
      <c r="A45" s="76" t="s">
        <v>1191</v>
      </c>
      <c r="B45" s="82" t="s">
        <v>1192</v>
      </c>
      <c r="C45" s="44"/>
      <c r="D45" s="43"/>
      <c r="E45" s="71">
        <f t="shared" si="0"/>
        <v>0</v>
      </c>
    </row>
    <row r="46" spans="1:5" x14ac:dyDescent="0.2">
      <c r="A46" s="76" t="s">
        <v>1193</v>
      </c>
      <c r="B46" s="82" t="s">
        <v>1194</v>
      </c>
      <c r="C46" s="44"/>
      <c r="D46" s="43"/>
      <c r="E46" s="71">
        <f t="shared" si="0"/>
        <v>0</v>
      </c>
    </row>
    <row r="47" spans="1:5" x14ac:dyDescent="0.2">
      <c r="A47" s="76" t="s">
        <v>1195</v>
      </c>
      <c r="B47" s="82" t="s">
        <v>1196</v>
      </c>
      <c r="C47" s="44"/>
      <c r="D47" s="43"/>
      <c r="E47" s="71">
        <f t="shared" si="0"/>
        <v>0</v>
      </c>
    </row>
    <row r="48" spans="1:5" x14ac:dyDescent="0.2">
      <c r="A48" s="76" t="s">
        <v>1197</v>
      </c>
      <c r="B48" s="82" t="s">
        <v>1198</v>
      </c>
      <c r="C48" s="44"/>
      <c r="D48" s="43"/>
      <c r="E48" s="71">
        <f t="shared" si="0"/>
        <v>0</v>
      </c>
    </row>
    <row r="49" spans="1:5" x14ac:dyDescent="0.2">
      <c r="A49" s="76" t="s">
        <v>1199</v>
      </c>
      <c r="B49" s="82" t="s">
        <v>1200</v>
      </c>
      <c r="C49" s="44"/>
      <c r="D49" s="43"/>
      <c r="E49" s="71">
        <f t="shared" ref="E49:E62" si="1">SUM(C49:D49)</f>
        <v>0</v>
      </c>
    </row>
    <row r="50" spans="1:5" x14ac:dyDescent="0.2">
      <c r="A50" s="76" t="s">
        <v>1201</v>
      </c>
      <c r="B50" s="82" t="s">
        <v>1202</v>
      </c>
      <c r="C50" s="44"/>
      <c r="D50" s="43"/>
      <c r="E50" s="71">
        <f t="shared" si="1"/>
        <v>0</v>
      </c>
    </row>
    <row r="51" spans="1:5" x14ac:dyDescent="0.2">
      <c r="A51" s="76" t="s">
        <v>1203</v>
      </c>
      <c r="B51" s="82" t="s">
        <v>1204</v>
      </c>
      <c r="C51" s="44"/>
      <c r="D51" s="43"/>
      <c r="E51" s="71">
        <f t="shared" si="1"/>
        <v>0</v>
      </c>
    </row>
    <row r="52" spans="1:5" x14ac:dyDescent="0.2">
      <c r="A52" s="76" t="s">
        <v>1205</v>
      </c>
      <c r="B52" s="82" t="s">
        <v>1206</v>
      </c>
      <c r="C52" s="44"/>
      <c r="D52" s="43"/>
      <c r="E52" s="71">
        <f t="shared" si="1"/>
        <v>0</v>
      </c>
    </row>
    <row r="53" spans="1:5" x14ac:dyDescent="0.2">
      <c r="A53" s="76" t="s">
        <v>1207</v>
      </c>
      <c r="B53" s="82" t="s">
        <v>1208</v>
      </c>
      <c r="C53" s="44"/>
      <c r="D53" s="43"/>
      <c r="E53" s="71">
        <f t="shared" si="1"/>
        <v>0</v>
      </c>
    </row>
    <row r="54" spans="1:5" x14ac:dyDescent="0.2">
      <c r="A54" s="76" t="s">
        <v>1209</v>
      </c>
      <c r="B54" s="82" t="s">
        <v>1210</v>
      </c>
      <c r="C54" s="44"/>
      <c r="D54" s="43"/>
      <c r="E54" s="71">
        <f t="shared" si="1"/>
        <v>0</v>
      </c>
    </row>
    <row r="55" spans="1:5" x14ac:dyDescent="0.2">
      <c r="A55" s="76" t="s">
        <v>1211</v>
      </c>
      <c r="B55" s="82" t="s">
        <v>1212</v>
      </c>
      <c r="C55" s="44"/>
      <c r="D55" s="43"/>
      <c r="E55" s="71">
        <f t="shared" si="1"/>
        <v>0</v>
      </c>
    </row>
    <row r="56" spans="1:5" x14ac:dyDescent="0.2">
      <c r="A56" s="76" t="s">
        <v>1213</v>
      </c>
      <c r="B56" s="82" t="s">
        <v>1214</v>
      </c>
      <c r="C56" s="44"/>
      <c r="D56" s="43"/>
      <c r="E56" s="71">
        <f t="shared" si="1"/>
        <v>0</v>
      </c>
    </row>
    <row r="57" spans="1:5" x14ac:dyDescent="0.2">
      <c r="A57" s="76" t="s">
        <v>1215</v>
      </c>
      <c r="B57" s="82" t="s">
        <v>1216</v>
      </c>
      <c r="C57" s="44"/>
      <c r="D57" s="43"/>
      <c r="E57" s="71">
        <f t="shared" si="1"/>
        <v>0</v>
      </c>
    </row>
    <row r="58" spans="1:5" x14ac:dyDescent="0.2">
      <c r="A58" s="76" t="s">
        <v>1217</v>
      </c>
      <c r="B58" s="82" t="s">
        <v>1218</v>
      </c>
      <c r="C58" s="45"/>
      <c r="D58" s="46"/>
      <c r="E58" s="72">
        <f t="shared" si="1"/>
        <v>0</v>
      </c>
    </row>
    <row r="59" spans="1:5" x14ac:dyDescent="0.2">
      <c r="A59" s="76" t="s">
        <v>1219</v>
      </c>
      <c r="B59" s="82" t="s">
        <v>1220</v>
      </c>
      <c r="C59" s="45"/>
      <c r="D59" s="46"/>
      <c r="E59" s="72">
        <f t="shared" si="1"/>
        <v>0</v>
      </c>
    </row>
    <row r="60" spans="1:5" x14ac:dyDescent="0.2">
      <c r="A60" s="76" t="s">
        <v>1221</v>
      </c>
      <c r="B60" s="82" t="s">
        <v>1222</v>
      </c>
      <c r="C60" s="45"/>
      <c r="D60" s="47"/>
      <c r="E60" s="72">
        <f t="shared" si="1"/>
        <v>0</v>
      </c>
    </row>
    <row r="61" spans="1:5" x14ac:dyDescent="0.2">
      <c r="A61" s="76" t="s">
        <v>1223</v>
      </c>
      <c r="B61" s="82" t="s">
        <v>1224</v>
      </c>
      <c r="C61" s="45"/>
      <c r="D61" s="47"/>
      <c r="E61" s="72">
        <f t="shared" si="1"/>
        <v>0</v>
      </c>
    </row>
    <row r="62" spans="1:5" ht="15.75" thickBot="1" x14ac:dyDescent="0.25">
      <c r="A62" s="83" t="s">
        <v>1225</v>
      </c>
      <c r="B62" s="84" t="s">
        <v>1226</v>
      </c>
      <c r="C62" s="113"/>
      <c r="D62" s="117"/>
      <c r="E62" s="115">
        <f t="shared" si="1"/>
        <v>0</v>
      </c>
    </row>
    <row r="63" spans="1:5" ht="15.75" thickTop="1" x14ac:dyDescent="0.2"/>
  </sheetData>
  <sheetProtection sheet="1" objects="1" scenarios="1" formatCells="0"/>
  <mergeCells count="5">
    <mergeCell ref="C7:C9"/>
    <mergeCell ref="D7:D9"/>
    <mergeCell ref="E7:E9"/>
    <mergeCell ref="A1:B1"/>
    <mergeCell ref="D1:E1"/>
  </mergeCells>
  <pageMargins left="0.7" right="0.7" top="0.75" bottom="0.75" header="0.3" footer="0.3"/>
  <pageSetup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E63"/>
  <sheetViews>
    <sheetView workbookViewId="0">
      <selection sqref="A1:B1"/>
    </sheetView>
  </sheetViews>
  <sheetFormatPr defaultRowHeight="15" x14ac:dyDescent="0.2"/>
  <cols>
    <col min="1" max="1" width="9" style="1" customWidth="1"/>
    <col min="2" max="2" width="38.33203125" style="1" customWidth="1"/>
    <col min="3" max="5" width="18.6640625" style="1" customWidth="1"/>
    <col min="6" max="16384" width="8.88671875" style="1"/>
  </cols>
  <sheetData>
    <row r="1" spans="1:5" ht="23.25" x14ac:dyDescent="0.35">
      <c r="A1" s="266" t="s">
        <v>2223</v>
      </c>
      <c r="B1" s="266"/>
      <c r="C1" s="51"/>
      <c r="D1" s="267" t="s">
        <v>10</v>
      </c>
      <c r="E1" s="267"/>
    </row>
    <row r="2" spans="1:5" x14ac:dyDescent="0.2">
      <c r="A2" s="53"/>
      <c r="B2" s="53"/>
      <c r="C2" s="51"/>
      <c r="D2" s="52"/>
      <c r="E2" s="52" t="s">
        <v>2238</v>
      </c>
    </row>
    <row r="3" spans="1:5" x14ac:dyDescent="0.2">
      <c r="A3" s="53"/>
      <c r="B3" s="53"/>
      <c r="C3" s="51"/>
      <c r="D3" s="51"/>
      <c r="E3" s="51"/>
    </row>
    <row r="4" spans="1:5" x14ac:dyDescent="0.2">
      <c r="A4" s="54" t="s">
        <v>0</v>
      </c>
      <c r="B4" s="86">
        <f>'01-Summary'!C3</f>
        <v>0</v>
      </c>
      <c r="C4" s="86"/>
      <c r="D4" s="87" t="s">
        <v>8</v>
      </c>
      <c r="E4" s="88">
        <f>'01-Summary'!I3</f>
        <v>0</v>
      </c>
    </row>
    <row r="5" spans="1:5" x14ac:dyDescent="0.2">
      <c r="A5" s="54" t="s">
        <v>2263</v>
      </c>
      <c r="B5" s="58">
        <f>'01-Summary'!C4</f>
        <v>0</v>
      </c>
      <c r="C5" s="86"/>
      <c r="D5" s="87" t="s">
        <v>2224</v>
      </c>
      <c r="E5" s="59">
        <f>'01-Summary'!I4</f>
        <v>0</v>
      </c>
    </row>
    <row r="6" spans="1:5" ht="15.75" thickBot="1" x14ac:dyDescent="0.25">
      <c r="A6" s="53"/>
      <c r="B6" s="60"/>
      <c r="C6" s="51"/>
      <c r="D6" s="51"/>
      <c r="E6" s="61"/>
    </row>
    <row r="7" spans="1:5" ht="15.75" thickTop="1" x14ac:dyDescent="0.2">
      <c r="A7" s="62"/>
      <c r="B7" s="63"/>
      <c r="C7" s="268" t="s">
        <v>2254</v>
      </c>
      <c r="D7" s="268" t="s">
        <v>2255</v>
      </c>
      <c r="E7" s="271" t="s">
        <v>2256</v>
      </c>
    </row>
    <row r="8" spans="1:5" x14ac:dyDescent="0.2">
      <c r="A8" s="64" t="s">
        <v>2252</v>
      </c>
      <c r="B8" s="65"/>
      <c r="C8" s="269"/>
      <c r="D8" s="269"/>
      <c r="E8" s="272"/>
    </row>
    <row r="9" spans="1:5" x14ac:dyDescent="0.2">
      <c r="A9" s="64" t="s">
        <v>1</v>
      </c>
      <c r="B9" s="65" t="s">
        <v>2</v>
      </c>
      <c r="C9" s="270"/>
      <c r="D9" s="270"/>
      <c r="E9" s="273"/>
    </row>
    <row r="10" spans="1:5" x14ac:dyDescent="0.2">
      <c r="A10" s="76" t="s">
        <v>1227</v>
      </c>
      <c r="B10" s="82" t="s">
        <v>1228</v>
      </c>
      <c r="C10" s="45"/>
      <c r="D10" s="47"/>
      <c r="E10" s="72">
        <f t="shared" ref="E10:E53" si="0">SUM(C10:D10)</f>
        <v>0</v>
      </c>
    </row>
    <row r="11" spans="1:5" ht="15.75" x14ac:dyDescent="0.2">
      <c r="A11" s="76" t="s">
        <v>1229</v>
      </c>
      <c r="B11" s="82" t="s">
        <v>1230</v>
      </c>
      <c r="C11" s="42"/>
      <c r="D11" s="43"/>
      <c r="E11" s="71">
        <f t="shared" si="0"/>
        <v>0</v>
      </c>
    </row>
    <row r="12" spans="1:5" x14ac:dyDescent="0.2">
      <c r="A12" s="76" t="s">
        <v>1231</v>
      </c>
      <c r="B12" s="82" t="s">
        <v>1232</v>
      </c>
      <c r="C12" s="44"/>
      <c r="D12" s="43"/>
      <c r="E12" s="71">
        <f t="shared" si="0"/>
        <v>0</v>
      </c>
    </row>
    <row r="13" spans="1:5" x14ac:dyDescent="0.2">
      <c r="A13" s="76" t="s">
        <v>1233</v>
      </c>
      <c r="B13" s="82" t="s">
        <v>1234</v>
      </c>
      <c r="C13" s="44"/>
      <c r="D13" s="43"/>
      <c r="E13" s="71">
        <f t="shared" si="0"/>
        <v>0</v>
      </c>
    </row>
    <row r="14" spans="1:5" x14ac:dyDescent="0.2">
      <c r="A14" s="76" t="s">
        <v>1235</v>
      </c>
      <c r="B14" s="82" t="s">
        <v>1236</v>
      </c>
      <c r="C14" s="44"/>
      <c r="D14" s="43"/>
      <c r="E14" s="71">
        <f t="shared" si="0"/>
        <v>0</v>
      </c>
    </row>
    <row r="15" spans="1:5" x14ac:dyDescent="0.2">
      <c r="A15" s="76" t="s">
        <v>1237</v>
      </c>
      <c r="B15" s="82" t="s">
        <v>1238</v>
      </c>
      <c r="C15" s="44"/>
      <c r="D15" s="43"/>
      <c r="E15" s="71">
        <f t="shared" si="0"/>
        <v>0</v>
      </c>
    </row>
    <row r="16" spans="1:5" x14ac:dyDescent="0.2">
      <c r="A16" s="76" t="s">
        <v>1239</v>
      </c>
      <c r="B16" s="82" t="s">
        <v>1240</v>
      </c>
      <c r="C16" s="44"/>
      <c r="D16" s="43"/>
      <c r="E16" s="71">
        <f t="shared" si="0"/>
        <v>0</v>
      </c>
    </row>
    <row r="17" spans="1:5" x14ac:dyDescent="0.2">
      <c r="A17" s="76" t="s">
        <v>1241</v>
      </c>
      <c r="B17" s="82" t="s">
        <v>1242</v>
      </c>
      <c r="C17" s="44"/>
      <c r="D17" s="43"/>
      <c r="E17" s="71">
        <f t="shared" si="0"/>
        <v>0</v>
      </c>
    </row>
    <row r="18" spans="1:5" x14ac:dyDescent="0.2">
      <c r="A18" s="76" t="s">
        <v>1243</v>
      </c>
      <c r="B18" s="82" t="s">
        <v>1244</v>
      </c>
      <c r="C18" s="44"/>
      <c r="D18" s="43"/>
      <c r="E18" s="71">
        <f t="shared" si="0"/>
        <v>0</v>
      </c>
    </row>
    <row r="19" spans="1:5" x14ac:dyDescent="0.2">
      <c r="A19" s="76" t="s">
        <v>1245</v>
      </c>
      <c r="B19" s="82" t="s">
        <v>1246</v>
      </c>
      <c r="C19" s="44"/>
      <c r="D19" s="43"/>
      <c r="E19" s="71">
        <f t="shared" si="0"/>
        <v>0</v>
      </c>
    </row>
    <row r="20" spans="1:5" x14ac:dyDescent="0.2">
      <c r="A20" s="76" t="s">
        <v>1247</v>
      </c>
      <c r="B20" s="82" t="s">
        <v>1248</v>
      </c>
      <c r="C20" s="44"/>
      <c r="D20" s="43"/>
      <c r="E20" s="71">
        <f t="shared" si="0"/>
        <v>0</v>
      </c>
    </row>
    <row r="21" spans="1:5" x14ac:dyDescent="0.2">
      <c r="A21" s="76" t="s">
        <v>1249</v>
      </c>
      <c r="B21" s="82" t="s">
        <v>1250</v>
      </c>
      <c r="C21" s="44"/>
      <c r="D21" s="43"/>
      <c r="E21" s="71">
        <f t="shared" si="0"/>
        <v>0</v>
      </c>
    </row>
    <row r="22" spans="1:5" x14ac:dyDescent="0.2">
      <c r="A22" s="76" t="s">
        <v>1251</v>
      </c>
      <c r="B22" s="82" t="s">
        <v>1252</v>
      </c>
      <c r="C22" s="44"/>
      <c r="D22" s="43"/>
      <c r="E22" s="71">
        <f t="shared" si="0"/>
        <v>0</v>
      </c>
    </row>
    <row r="23" spans="1:5" x14ac:dyDescent="0.2">
      <c r="A23" s="76" t="s">
        <v>1253</v>
      </c>
      <c r="B23" s="82" t="s">
        <v>1254</v>
      </c>
      <c r="C23" s="44"/>
      <c r="D23" s="43"/>
      <c r="E23" s="71">
        <f t="shared" si="0"/>
        <v>0</v>
      </c>
    </row>
    <row r="24" spans="1:5" x14ac:dyDescent="0.2">
      <c r="A24" s="76" t="s">
        <v>1255</v>
      </c>
      <c r="B24" s="82" t="s">
        <v>1256</v>
      </c>
      <c r="C24" s="44"/>
      <c r="D24" s="43"/>
      <c r="E24" s="71">
        <f t="shared" si="0"/>
        <v>0</v>
      </c>
    </row>
    <row r="25" spans="1:5" x14ac:dyDescent="0.2">
      <c r="A25" s="76" t="s">
        <v>1257</v>
      </c>
      <c r="B25" s="82" t="s">
        <v>1258</v>
      </c>
      <c r="C25" s="44"/>
      <c r="D25" s="43"/>
      <c r="E25" s="71">
        <f t="shared" si="0"/>
        <v>0</v>
      </c>
    </row>
    <row r="26" spans="1:5" x14ac:dyDescent="0.2">
      <c r="A26" s="76" t="s">
        <v>1259</v>
      </c>
      <c r="B26" s="82" t="s">
        <v>1260</v>
      </c>
      <c r="C26" s="44"/>
      <c r="D26" s="43"/>
      <c r="E26" s="71">
        <f t="shared" si="0"/>
        <v>0</v>
      </c>
    </row>
    <row r="27" spans="1:5" x14ac:dyDescent="0.2">
      <c r="A27" s="76" t="s">
        <v>1261</v>
      </c>
      <c r="B27" s="82" t="s">
        <v>1262</v>
      </c>
      <c r="C27" s="44"/>
      <c r="D27" s="43"/>
      <c r="E27" s="71">
        <f t="shared" si="0"/>
        <v>0</v>
      </c>
    </row>
    <row r="28" spans="1:5" x14ac:dyDescent="0.2">
      <c r="A28" s="76" t="s">
        <v>1263</v>
      </c>
      <c r="B28" s="82" t="s">
        <v>1264</v>
      </c>
      <c r="C28" s="44"/>
      <c r="D28" s="43"/>
      <c r="E28" s="71">
        <f t="shared" si="0"/>
        <v>0</v>
      </c>
    </row>
    <row r="29" spans="1:5" ht="15.75" x14ac:dyDescent="0.2">
      <c r="A29" s="76" t="s">
        <v>1265</v>
      </c>
      <c r="B29" s="82" t="s">
        <v>1266</v>
      </c>
      <c r="C29" s="42"/>
      <c r="D29" s="43"/>
      <c r="E29" s="71">
        <f t="shared" si="0"/>
        <v>0</v>
      </c>
    </row>
    <row r="30" spans="1:5" x14ac:dyDescent="0.2">
      <c r="A30" s="76" t="s">
        <v>1267</v>
      </c>
      <c r="B30" s="82" t="s">
        <v>1268</v>
      </c>
      <c r="C30" s="44"/>
      <c r="D30" s="43"/>
      <c r="E30" s="71">
        <f t="shared" si="0"/>
        <v>0</v>
      </c>
    </row>
    <row r="31" spans="1:5" x14ac:dyDescent="0.2">
      <c r="A31" s="76" t="s">
        <v>1269</v>
      </c>
      <c r="B31" s="82" t="s">
        <v>1270</v>
      </c>
      <c r="C31" s="44"/>
      <c r="D31" s="43"/>
      <c r="E31" s="71">
        <f t="shared" si="0"/>
        <v>0</v>
      </c>
    </row>
    <row r="32" spans="1:5" x14ac:dyDescent="0.2">
      <c r="A32" s="76"/>
      <c r="B32" s="67" t="s">
        <v>1271</v>
      </c>
      <c r="C32" s="112">
        <f>SUM(C10:C31)+SUM('13-Div10-11'!C19:C62)</f>
        <v>0</v>
      </c>
      <c r="D32" s="112">
        <f>SUM(D10:D31)+SUM('13-Div10-11'!D19:D62)</f>
        <v>0</v>
      </c>
      <c r="E32" s="71">
        <f t="shared" si="0"/>
        <v>0</v>
      </c>
    </row>
    <row r="33" spans="1:5" x14ac:dyDescent="0.2">
      <c r="A33" s="66" t="s">
        <v>1272</v>
      </c>
      <c r="B33" s="67" t="s">
        <v>1273</v>
      </c>
      <c r="C33" s="90"/>
      <c r="D33" s="91"/>
      <c r="E33" s="92"/>
    </row>
    <row r="34" spans="1:5" x14ac:dyDescent="0.2">
      <c r="A34" s="76" t="s">
        <v>1274</v>
      </c>
      <c r="B34" s="82" t="s">
        <v>1275</v>
      </c>
      <c r="C34" s="44"/>
      <c r="D34" s="43"/>
      <c r="E34" s="71">
        <f t="shared" si="0"/>
        <v>0</v>
      </c>
    </row>
    <row r="35" spans="1:5" x14ac:dyDescent="0.2">
      <c r="A35" s="76" t="s">
        <v>1276</v>
      </c>
      <c r="B35" s="82" t="s">
        <v>1277</v>
      </c>
      <c r="C35" s="44"/>
      <c r="D35" s="43"/>
      <c r="E35" s="71">
        <f t="shared" si="0"/>
        <v>0</v>
      </c>
    </row>
    <row r="36" spans="1:5" x14ac:dyDescent="0.2">
      <c r="A36" s="76" t="s">
        <v>1278</v>
      </c>
      <c r="B36" s="82" t="s">
        <v>1279</v>
      </c>
      <c r="C36" s="44"/>
      <c r="D36" s="43"/>
      <c r="E36" s="71">
        <f t="shared" si="0"/>
        <v>0</v>
      </c>
    </row>
    <row r="37" spans="1:5" x14ac:dyDescent="0.2">
      <c r="A37" s="76" t="s">
        <v>1280</v>
      </c>
      <c r="B37" s="82" t="s">
        <v>1281</v>
      </c>
      <c r="C37" s="44"/>
      <c r="D37" s="43"/>
      <c r="E37" s="71">
        <f t="shared" si="0"/>
        <v>0</v>
      </c>
    </row>
    <row r="38" spans="1:5" x14ac:dyDescent="0.2">
      <c r="A38" s="76" t="s">
        <v>1282</v>
      </c>
      <c r="B38" s="82" t="s">
        <v>1283</v>
      </c>
      <c r="C38" s="44"/>
      <c r="D38" s="43"/>
      <c r="E38" s="71">
        <f t="shared" si="0"/>
        <v>0</v>
      </c>
    </row>
    <row r="39" spans="1:5" x14ac:dyDescent="0.2">
      <c r="A39" s="76" t="s">
        <v>1284</v>
      </c>
      <c r="B39" s="82" t="s">
        <v>1285</v>
      </c>
      <c r="C39" s="44"/>
      <c r="D39" s="43"/>
      <c r="E39" s="71">
        <f t="shared" si="0"/>
        <v>0</v>
      </c>
    </row>
    <row r="40" spans="1:5" x14ac:dyDescent="0.2">
      <c r="A40" s="76" t="s">
        <v>1286</v>
      </c>
      <c r="B40" s="82" t="s">
        <v>1287</v>
      </c>
      <c r="C40" s="44"/>
      <c r="D40" s="43"/>
      <c r="E40" s="71">
        <f t="shared" si="0"/>
        <v>0</v>
      </c>
    </row>
    <row r="41" spans="1:5" x14ac:dyDescent="0.2">
      <c r="A41" s="76" t="s">
        <v>1288</v>
      </c>
      <c r="B41" s="82" t="s">
        <v>1289</v>
      </c>
      <c r="C41" s="44"/>
      <c r="D41" s="43"/>
      <c r="E41" s="71">
        <f t="shared" si="0"/>
        <v>0</v>
      </c>
    </row>
    <row r="42" spans="1:5" x14ac:dyDescent="0.2">
      <c r="A42" s="76" t="s">
        <v>1290</v>
      </c>
      <c r="B42" s="82" t="s">
        <v>1291</v>
      </c>
      <c r="C42" s="44"/>
      <c r="D42" s="43"/>
      <c r="E42" s="71">
        <f t="shared" si="0"/>
        <v>0</v>
      </c>
    </row>
    <row r="43" spans="1:5" x14ac:dyDescent="0.2">
      <c r="A43" s="76" t="s">
        <v>1292</v>
      </c>
      <c r="B43" s="82" t="s">
        <v>1293</v>
      </c>
      <c r="C43" s="44"/>
      <c r="D43" s="43"/>
      <c r="E43" s="71">
        <f t="shared" si="0"/>
        <v>0</v>
      </c>
    </row>
    <row r="44" spans="1:5" x14ac:dyDescent="0.2">
      <c r="A44" s="76" t="s">
        <v>1294</v>
      </c>
      <c r="B44" s="82" t="s">
        <v>1295</v>
      </c>
      <c r="C44" s="44"/>
      <c r="D44" s="43"/>
      <c r="E44" s="71">
        <f t="shared" si="0"/>
        <v>0</v>
      </c>
    </row>
    <row r="45" spans="1:5" x14ac:dyDescent="0.2">
      <c r="A45" s="76" t="s">
        <v>1296</v>
      </c>
      <c r="B45" s="82" t="s">
        <v>1297</v>
      </c>
      <c r="C45" s="44"/>
      <c r="D45" s="43"/>
      <c r="E45" s="71">
        <f t="shared" si="0"/>
        <v>0</v>
      </c>
    </row>
    <row r="46" spans="1:5" x14ac:dyDescent="0.2">
      <c r="A46" s="76" t="s">
        <v>1298</v>
      </c>
      <c r="B46" s="82" t="s">
        <v>1299</v>
      </c>
      <c r="C46" s="44"/>
      <c r="D46" s="43"/>
      <c r="E46" s="71">
        <f t="shared" si="0"/>
        <v>0</v>
      </c>
    </row>
    <row r="47" spans="1:5" x14ac:dyDescent="0.2">
      <c r="A47" s="76" t="s">
        <v>1300</v>
      </c>
      <c r="B47" s="82" t="s">
        <v>1301</v>
      </c>
      <c r="C47" s="44"/>
      <c r="D47" s="43"/>
      <c r="E47" s="71">
        <f t="shared" si="0"/>
        <v>0</v>
      </c>
    </row>
    <row r="48" spans="1:5" x14ac:dyDescent="0.2">
      <c r="A48" s="76" t="s">
        <v>1302</v>
      </c>
      <c r="B48" s="82" t="s">
        <v>1303</v>
      </c>
      <c r="C48" s="44"/>
      <c r="D48" s="43"/>
      <c r="E48" s="71">
        <f t="shared" si="0"/>
        <v>0</v>
      </c>
    </row>
    <row r="49" spans="1:5" x14ac:dyDescent="0.2">
      <c r="A49" s="76" t="s">
        <v>1304</v>
      </c>
      <c r="B49" s="82" t="s">
        <v>1305</v>
      </c>
      <c r="C49" s="44"/>
      <c r="D49" s="43"/>
      <c r="E49" s="71">
        <f t="shared" si="0"/>
        <v>0</v>
      </c>
    </row>
    <row r="50" spans="1:5" x14ac:dyDescent="0.2">
      <c r="A50" s="76" t="s">
        <v>1306</v>
      </c>
      <c r="B50" s="82" t="s">
        <v>1307</v>
      </c>
      <c r="C50" s="44"/>
      <c r="D50" s="43"/>
      <c r="E50" s="71">
        <f t="shared" si="0"/>
        <v>0</v>
      </c>
    </row>
    <row r="51" spans="1:5" x14ac:dyDescent="0.2">
      <c r="A51" s="76" t="s">
        <v>1308</v>
      </c>
      <c r="B51" s="82" t="s">
        <v>1309</v>
      </c>
      <c r="C51" s="44"/>
      <c r="D51" s="43"/>
      <c r="E51" s="71">
        <f t="shared" si="0"/>
        <v>0</v>
      </c>
    </row>
    <row r="52" spans="1:5" x14ac:dyDescent="0.2">
      <c r="A52" s="76" t="s">
        <v>1310</v>
      </c>
      <c r="B52" s="82" t="s">
        <v>1311</v>
      </c>
      <c r="C52" s="44"/>
      <c r="D52" s="43"/>
      <c r="E52" s="71">
        <f t="shared" si="0"/>
        <v>0</v>
      </c>
    </row>
    <row r="53" spans="1:5" x14ac:dyDescent="0.2">
      <c r="A53" s="76" t="s">
        <v>1312</v>
      </c>
      <c r="B53" s="82" t="s">
        <v>1313</v>
      </c>
      <c r="C53" s="44"/>
      <c r="D53" s="43"/>
      <c r="E53" s="71">
        <f t="shared" si="0"/>
        <v>0</v>
      </c>
    </row>
    <row r="54" spans="1:5" x14ac:dyDescent="0.2">
      <c r="A54" s="76" t="s">
        <v>1314</v>
      </c>
      <c r="B54" s="82" t="s">
        <v>1315</v>
      </c>
      <c r="C54" s="44"/>
      <c r="D54" s="43"/>
      <c r="E54" s="71">
        <f t="shared" ref="E54:E62" si="1">SUM(C54:D54)</f>
        <v>0</v>
      </c>
    </row>
    <row r="55" spans="1:5" x14ac:dyDescent="0.2">
      <c r="A55" s="76" t="s">
        <v>1316</v>
      </c>
      <c r="B55" s="82" t="s">
        <v>1317</v>
      </c>
      <c r="C55" s="44"/>
      <c r="D55" s="43"/>
      <c r="E55" s="71">
        <f t="shared" si="1"/>
        <v>0</v>
      </c>
    </row>
    <row r="56" spans="1:5" x14ac:dyDescent="0.2">
      <c r="A56" s="76" t="s">
        <v>1318</v>
      </c>
      <c r="B56" s="82" t="s">
        <v>1319</v>
      </c>
      <c r="C56" s="44"/>
      <c r="D56" s="43"/>
      <c r="E56" s="71">
        <f t="shared" si="1"/>
        <v>0</v>
      </c>
    </row>
    <row r="57" spans="1:5" x14ac:dyDescent="0.2">
      <c r="A57" s="76" t="s">
        <v>1320</v>
      </c>
      <c r="B57" s="82" t="s">
        <v>1321</v>
      </c>
      <c r="C57" s="45"/>
      <c r="D57" s="46"/>
      <c r="E57" s="72">
        <f t="shared" si="1"/>
        <v>0</v>
      </c>
    </row>
    <row r="58" spans="1:5" x14ac:dyDescent="0.2">
      <c r="A58" s="76" t="s">
        <v>1322</v>
      </c>
      <c r="B58" s="82" t="s">
        <v>1323</v>
      </c>
      <c r="C58" s="45"/>
      <c r="D58" s="46"/>
      <c r="E58" s="72">
        <f t="shared" si="1"/>
        <v>0</v>
      </c>
    </row>
    <row r="59" spans="1:5" x14ac:dyDescent="0.2">
      <c r="A59" s="76" t="s">
        <v>1324</v>
      </c>
      <c r="B59" s="82" t="s">
        <v>1325</v>
      </c>
      <c r="C59" s="45"/>
      <c r="D59" s="47"/>
      <c r="E59" s="72">
        <f t="shared" si="1"/>
        <v>0</v>
      </c>
    </row>
    <row r="60" spans="1:5" x14ac:dyDescent="0.2">
      <c r="A60" s="76" t="s">
        <v>1326</v>
      </c>
      <c r="B60" s="82" t="s">
        <v>1327</v>
      </c>
      <c r="C60" s="45"/>
      <c r="D60" s="47"/>
      <c r="E60" s="72">
        <f t="shared" si="1"/>
        <v>0</v>
      </c>
    </row>
    <row r="61" spans="1:5" x14ac:dyDescent="0.2">
      <c r="A61" s="76" t="s">
        <v>1328</v>
      </c>
      <c r="B61" s="82" t="s">
        <v>1329</v>
      </c>
      <c r="C61" s="45"/>
      <c r="D61" s="47"/>
      <c r="E61" s="72">
        <f t="shared" si="1"/>
        <v>0</v>
      </c>
    </row>
    <row r="62" spans="1:5" ht="15.75" thickBot="1" x14ac:dyDescent="0.25">
      <c r="A62" s="83" t="s">
        <v>1330</v>
      </c>
      <c r="B62" s="84" t="s">
        <v>1331</v>
      </c>
      <c r="C62" s="113"/>
      <c r="D62" s="117"/>
      <c r="E62" s="115">
        <f t="shared" si="1"/>
        <v>0</v>
      </c>
    </row>
    <row r="63" spans="1:5" ht="15.75" thickTop="1" x14ac:dyDescent="0.2"/>
  </sheetData>
  <sheetProtection sheet="1" objects="1" scenarios="1" formatCells="0"/>
  <mergeCells count="5">
    <mergeCell ref="C7:C9"/>
    <mergeCell ref="D7:D9"/>
    <mergeCell ref="E7:E9"/>
    <mergeCell ref="A1:B1"/>
    <mergeCell ref="D1:E1"/>
  </mergeCells>
  <pageMargins left="0.7" right="0.7" top="0.75" bottom="0.75" header="0.3" footer="0.3"/>
  <pageSetup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E63"/>
  <sheetViews>
    <sheetView workbookViewId="0">
      <selection sqref="A1:B1"/>
    </sheetView>
  </sheetViews>
  <sheetFormatPr defaultRowHeight="15" x14ac:dyDescent="0.2"/>
  <cols>
    <col min="1" max="1" width="9" style="1" customWidth="1"/>
    <col min="2" max="2" width="38.33203125" style="1" customWidth="1"/>
    <col min="3" max="5" width="18.6640625" style="1" customWidth="1"/>
    <col min="6" max="16384" width="8.88671875" style="1"/>
  </cols>
  <sheetData>
    <row r="1" spans="1:5" ht="23.25" x14ac:dyDescent="0.35">
      <c r="A1" s="266" t="s">
        <v>2223</v>
      </c>
      <c r="B1" s="266"/>
      <c r="C1" s="51"/>
      <c r="D1" s="267" t="s">
        <v>10</v>
      </c>
      <c r="E1" s="267"/>
    </row>
    <row r="2" spans="1:5" x14ac:dyDescent="0.2">
      <c r="A2" s="53"/>
      <c r="B2" s="53"/>
      <c r="C2" s="51"/>
      <c r="D2" s="52"/>
      <c r="E2" s="52" t="s">
        <v>2237</v>
      </c>
    </row>
    <row r="3" spans="1:5" x14ac:dyDescent="0.2">
      <c r="A3" s="53"/>
      <c r="B3" s="53"/>
      <c r="C3" s="51"/>
      <c r="D3" s="51"/>
      <c r="E3" s="51"/>
    </row>
    <row r="4" spans="1:5" x14ac:dyDescent="0.2">
      <c r="A4" s="54" t="s">
        <v>0</v>
      </c>
      <c r="B4" s="86">
        <f>'01-Summary'!C3</f>
        <v>0</v>
      </c>
      <c r="C4" s="86"/>
      <c r="D4" s="87" t="s">
        <v>8</v>
      </c>
      <c r="E4" s="88">
        <f>'01-Summary'!I3</f>
        <v>0</v>
      </c>
    </row>
    <row r="5" spans="1:5" x14ac:dyDescent="0.2">
      <c r="A5" s="54" t="s">
        <v>2263</v>
      </c>
      <c r="B5" s="58">
        <f>'01-Summary'!C4</f>
        <v>0</v>
      </c>
      <c r="C5" s="86"/>
      <c r="D5" s="87" t="s">
        <v>2224</v>
      </c>
      <c r="E5" s="59">
        <f>'01-Summary'!I4</f>
        <v>0</v>
      </c>
    </row>
    <row r="6" spans="1:5" ht="15.75" thickBot="1" x14ac:dyDescent="0.25">
      <c r="A6" s="53"/>
      <c r="B6" s="60"/>
      <c r="C6" s="51"/>
      <c r="D6" s="51"/>
      <c r="E6" s="61"/>
    </row>
    <row r="7" spans="1:5" ht="15.75" thickTop="1" x14ac:dyDescent="0.2">
      <c r="A7" s="62"/>
      <c r="B7" s="63"/>
      <c r="C7" s="268" t="s">
        <v>2254</v>
      </c>
      <c r="D7" s="268" t="s">
        <v>2255</v>
      </c>
      <c r="E7" s="271" t="s">
        <v>2256</v>
      </c>
    </row>
    <row r="8" spans="1:5" x14ac:dyDescent="0.2">
      <c r="A8" s="64" t="s">
        <v>2252</v>
      </c>
      <c r="B8" s="65"/>
      <c r="C8" s="269"/>
      <c r="D8" s="269"/>
      <c r="E8" s="272"/>
    </row>
    <row r="9" spans="1:5" x14ac:dyDescent="0.2">
      <c r="A9" s="64" t="s">
        <v>1</v>
      </c>
      <c r="B9" s="65" t="s">
        <v>2</v>
      </c>
      <c r="C9" s="270"/>
      <c r="D9" s="270"/>
      <c r="E9" s="273"/>
    </row>
    <row r="10" spans="1:5" ht="15.75" x14ac:dyDescent="0.2">
      <c r="A10" s="76" t="s">
        <v>1332</v>
      </c>
      <c r="B10" s="82" t="s">
        <v>1333</v>
      </c>
      <c r="C10" s="42"/>
      <c r="D10" s="43"/>
      <c r="E10" s="71">
        <f t="shared" ref="E10:E51" si="0">SUM(C10:D10)</f>
        <v>0</v>
      </c>
    </row>
    <row r="11" spans="1:5" x14ac:dyDescent="0.2">
      <c r="A11" s="76" t="s">
        <v>1334</v>
      </c>
      <c r="B11" s="82" t="s">
        <v>1335</v>
      </c>
      <c r="C11" s="44"/>
      <c r="D11" s="43"/>
      <c r="E11" s="71">
        <f t="shared" si="0"/>
        <v>0</v>
      </c>
    </row>
    <row r="12" spans="1:5" x14ac:dyDescent="0.2">
      <c r="A12" s="76" t="s">
        <v>1336</v>
      </c>
      <c r="B12" s="82" t="s">
        <v>1337</v>
      </c>
      <c r="C12" s="44"/>
      <c r="D12" s="43"/>
      <c r="E12" s="71">
        <f t="shared" si="0"/>
        <v>0</v>
      </c>
    </row>
    <row r="13" spans="1:5" x14ac:dyDescent="0.2">
      <c r="A13" s="76" t="s">
        <v>1338</v>
      </c>
      <c r="B13" s="82" t="s">
        <v>1339</v>
      </c>
      <c r="C13" s="44"/>
      <c r="D13" s="43"/>
      <c r="E13" s="71">
        <f t="shared" si="0"/>
        <v>0</v>
      </c>
    </row>
    <row r="14" spans="1:5" x14ac:dyDescent="0.2">
      <c r="A14" s="76" t="s">
        <v>1340</v>
      </c>
      <c r="B14" s="82" t="s">
        <v>1341</v>
      </c>
      <c r="C14" s="44"/>
      <c r="D14" s="43"/>
      <c r="E14" s="71">
        <f t="shared" si="0"/>
        <v>0</v>
      </c>
    </row>
    <row r="15" spans="1:5" x14ac:dyDescent="0.2">
      <c r="A15" s="76" t="s">
        <v>1342</v>
      </c>
      <c r="B15" s="82" t="s">
        <v>1343</v>
      </c>
      <c r="C15" s="44"/>
      <c r="D15" s="43"/>
      <c r="E15" s="71">
        <f t="shared" si="0"/>
        <v>0</v>
      </c>
    </row>
    <row r="16" spans="1:5" x14ac:dyDescent="0.2">
      <c r="A16" s="76" t="s">
        <v>1344</v>
      </c>
      <c r="B16" s="82" t="s">
        <v>1345</v>
      </c>
      <c r="C16" s="44"/>
      <c r="D16" s="43"/>
      <c r="E16" s="71">
        <f t="shared" si="0"/>
        <v>0</v>
      </c>
    </row>
    <row r="17" spans="1:5" x14ac:dyDescent="0.2">
      <c r="A17" s="76" t="s">
        <v>1346</v>
      </c>
      <c r="B17" s="82" t="s">
        <v>1347</v>
      </c>
      <c r="C17" s="44"/>
      <c r="D17" s="43"/>
      <c r="E17" s="71">
        <f t="shared" si="0"/>
        <v>0</v>
      </c>
    </row>
    <row r="18" spans="1:5" x14ac:dyDescent="0.2">
      <c r="A18" s="76" t="s">
        <v>1348</v>
      </c>
      <c r="B18" s="82" t="s">
        <v>1349</v>
      </c>
      <c r="C18" s="44"/>
      <c r="D18" s="43"/>
      <c r="E18" s="71">
        <f t="shared" si="0"/>
        <v>0</v>
      </c>
    </row>
    <row r="19" spans="1:5" x14ac:dyDescent="0.2">
      <c r="A19" s="76" t="s">
        <v>1350</v>
      </c>
      <c r="B19" s="82" t="s">
        <v>1351</v>
      </c>
      <c r="C19" s="44"/>
      <c r="D19" s="43"/>
      <c r="E19" s="71">
        <f t="shared" si="0"/>
        <v>0</v>
      </c>
    </row>
    <row r="20" spans="1:5" x14ac:dyDescent="0.2">
      <c r="A20" s="76" t="s">
        <v>1352</v>
      </c>
      <c r="B20" s="82" t="s">
        <v>1353</v>
      </c>
      <c r="C20" s="44"/>
      <c r="D20" s="43"/>
      <c r="E20" s="71">
        <f t="shared" si="0"/>
        <v>0</v>
      </c>
    </row>
    <row r="21" spans="1:5" x14ac:dyDescent="0.2">
      <c r="A21" s="76" t="s">
        <v>1354</v>
      </c>
      <c r="B21" s="82" t="s">
        <v>1355</v>
      </c>
      <c r="C21" s="44"/>
      <c r="D21" s="43"/>
      <c r="E21" s="71">
        <f t="shared" si="0"/>
        <v>0</v>
      </c>
    </row>
    <row r="22" spans="1:5" x14ac:dyDescent="0.2">
      <c r="A22" s="76" t="s">
        <v>1356</v>
      </c>
      <c r="B22" s="82" t="s">
        <v>1357</v>
      </c>
      <c r="C22" s="44"/>
      <c r="D22" s="43"/>
      <c r="E22" s="71">
        <f t="shared" si="0"/>
        <v>0</v>
      </c>
    </row>
    <row r="23" spans="1:5" x14ac:dyDescent="0.2">
      <c r="A23" s="76" t="s">
        <v>1358</v>
      </c>
      <c r="B23" s="82" t="s">
        <v>1359</v>
      </c>
      <c r="C23" s="44"/>
      <c r="D23" s="43"/>
      <c r="E23" s="71">
        <f t="shared" si="0"/>
        <v>0</v>
      </c>
    </row>
    <row r="24" spans="1:5" x14ac:dyDescent="0.2">
      <c r="A24" s="76" t="s">
        <v>1360</v>
      </c>
      <c r="B24" s="82" t="s">
        <v>1361</v>
      </c>
      <c r="C24" s="44"/>
      <c r="D24" s="43"/>
      <c r="E24" s="71">
        <f t="shared" si="0"/>
        <v>0</v>
      </c>
    </row>
    <row r="25" spans="1:5" x14ac:dyDescent="0.2">
      <c r="A25" s="76" t="s">
        <v>1362</v>
      </c>
      <c r="B25" s="82" t="s">
        <v>1363</v>
      </c>
      <c r="C25" s="44"/>
      <c r="D25" s="43"/>
      <c r="E25" s="71">
        <f t="shared" si="0"/>
        <v>0</v>
      </c>
    </row>
    <row r="26" spans="1:5" x14ac:dyDescent="0.2">
      <c r="A26" s="76" t="s">
        <v>1364</v>
      </c>
      <c r="B26" s="82" t="s">
        <v>1365</v>
      </c>
      <c r="C26" s="44"/>
      <c r="D26" s="43"/>
      <c r="E26" s="71">
        <f t="shared" si="0"/>
        <v>0</v>
      </c>
    </row>
    <row r="27" spans="1:5" x14ac:dyDescent="0.2">
      <c r="A27" s="76" t="s">
        <v>1366</v>
      </c>
      <c r="B27" s="82" t="s">
        <v>1367</v>
      </c>
      <c r="C27" s="44"/>
      <c r="D27" s="43"/>
      <c r="E27" s="71">
        <f t="shared" si="0"/>
        <v>0</v>
      </c>
    </row>
    <row r="28" spans="1:5" ht="15.75" x14ac:dyDescent="0.2">
      <c r="A28" s="76" t="s">
        <v>1368</v>
      </c>
      <c r="B28" s="82" t="s">
        <v>1369</v>
      </c>
      <c r="C28" s="42"/>
      <c r="D28" s="43"/>
      <c r="E28" s="71">
        <f t="shared" si="0"/>
        <v>0</v>
      </c>
    </row>
    <row r="29" spans="1:5" x14ac:dyDescent="0.2">
      <c r="A29" s="76" t="s">
        <v>1370</v>
      </c>
      <c r="B29" s="82" t="s">
        <v>1371</v>
      </c>
      <c r="C29" s="44"/>
      <c r="D29" s="43"/>
      <c r="E29" s="71">
        <f t="shared" si="0"/>
        <v>0</v>
      </c>
    </row>
    <row r="30" spans="1:5" x14ac:dyDescent="0.2">
      <c r="A30" s="76" t="s">
        <v>1372</v>
      </c>
      <c r="B30" s="82" t="s">
        <v>1373</v>
      </c>
      <c r="C30" s="44"/>
      <c r="D30" s="43"/>
      <c r="E30" s="71">
        <f t="shared" si="0"/>
        <v>0</v>
      </c>
    </row>
    <row r="31" spans="1:5" x14ac:dyDescent="0.2">
      <c r="A31" s="76" t="s">
        <v>1374</v>
      </c>
      <c r="B31" s="82" t="s">
        <v>1375</v>
      </c>
      <c r="C31" s="44"/>
      <c r="D31" s="43"/>
      <c r="E31" s="71">
        <f t="shared" si="0"/>
        <v>0</v>
      </c>
    </row>
    <row r="32" spans="1:5" x14ac:dyDescent="0.2">
      <c r="A32" s="76" t="s">
        <v>1376</v>
      </c>
      <c r="B32" s="82" t="s">
        <v>1377</v>
      </c>
      <c r="C32" s="44"/>
      <c r="D32" s="43"/>
      <c r="E32" s="71">
        <f t="shared" si="0"/>
        <v>0</v>
      </c>
    </row>
    <row r="33" spans="1:5" x14ac:dyDescent="0.2">
      <c r="A33" s="76"/>
      <c r="B33" s="82" t="s">
        <v>6</v>
      </c>
      <c r="C33" s="44"/>
      <c r="D33" s="43"/>
      <c r="E33" s="71">
        <f t="shared" si="0"/>
        <v>0</v>
      </c>
    </row>
    <row r="34" spans="1:5" x14ac:dyDescent="0.2">
      <c r="A34" s="76"/>
      <c r="B34" s="67" t="s">
        <v>1378</v>
      </c>
      <c r="C34" s="112">
        <f>SUM(C10:C33)+SUM('14-Div11-12'!C34:C62)</f>
        <v>0</v>
      </c>
      <c r="D34" s="112">
        <f>SUM(D10:D33)+SUM('14-Div11-12'!D34:D62)</f>
        <v>0</v>
      </c>
      <c r="E34" s="71">
        <f t="shared" si="0"/>
        <v>0</v>
      </c>
    </row>
    <row r="35" spans="1:5" x14ac:dyDescent="0.2">
      <c r="A35" s="66" t="s">
        <v>1379</v>
      </c>
      <c r="B35" s="67" t="s">
        <v>75</v>
      </c>
      <c r="C35" s="90"/>
      <c r="D35" s="91"/>
      <c r="E35" s="92"/>
    </row>
    <row r="36" spans="1:5" x14ac:dyDescent="0.2">
      <c r="A36" s="76" t="s">
        <v>1380</v>
      </c>
      <c r="B36" s="82" t="s">
        <v>1381</v>
      </c>
      <c r="C36" s="44"/>
      <c r="D36" s="43"/>
      <c r="E36" s="71">
        <f t="shared" si="0"/>
        <v>0</v>
      </c>
    </row>
    <row r="37" spans="1:5" x14ac:dyDescent="0.2">
      <c r="A37" s="76" t="s">
        <v>1382</v>
      </c>
      <c r="B37" s="121" t="s">
        <v>1383</v>
      </c>
      <c r="C37" s="44"/>
      <c r="D37" s="43"/>
      <c r="E37" s="71">
        <f t="shared" si="0"/>
        <v>0</v>
      </c>
    </row>
    <row r="38" spans="1:5" x14ac:dyDescent="0.2">
      <c r="A38" s="76" t="s">
        <v>1384</v>
      </c>
      <c r="B38" s="121" t="s">
        <v>1385</v>
      </c>
      <c r="C38" s="44"/>
      <c r="D38" s="43"/>
      <c r="E38" s="71">
        <f t="shared" si="0"/>
        <v>0</v>
      </c>
    </row>
    <row r="39" spans="1:5" x14ac:dyDescent="0.2">
      <c r="A39" s="76" t="s">
        <v>1386</v>
      </c>
      <c r="B39" s="121" t="s">
        <v>1387</v>
      </c>
      <c r="C39" s="44"/>
      <c r="D39" s="43"/>
      <c r="E39" s="71">
        <f t="shared" si="0"/>
        <v>0</v>
      </c>
    </row>
    <row r="40" spans="1:5" x14ac:dyDescent="0.2">
      <c r="A40" s="76" t="s">
        <v>1388</v>
      </c>
      <c r="B40" s="121" t="s">
        <v>1389</v>
      </c>
      <c r="C40" s="44"/>
      <c r="D40" s="43"/>
      <c r="E40" s="71">
        <f t="shared" si="0"/>
        <v>0</v>
      </c>
    </row>
    <row r="41" spans="1:5" x14ac:dyDescent="0.2">
      <c r="A41" s="76" t="s">
        <v>2266</v>
      </c>
      <c r="B41" s="121" t="s">
        <v>1390</v>
      </c>
      <c r="C41" s="44"/>
      <c r="D41" s="43"/>
      <c r="E41" s="71">
        <f t="shared" si="0"/>
        <v>0</v>
      </c>
    </row>
    <row r="42" spans="1:5" x14ac:dyDescent="0.2">
      <c r="A42" s="76" t="s">
        <v>2267</v>
      </c>
      <c r="B42" s="121" t="s">
        <v>1391</v>
      </c>
      <c r="C42" s="44"/>
      <c r="D42" s="43"/>
      <c r="E42" s="71">
        <f t="shared" si="0"/>
        <v>0</v>
      </c>
    </row>
    <row r="43" spans="1:5" x14ac:dyDescent="0.2">
      <c r="A43" s="76" t="s">
        <v>1392</v>
      </c>
      <c r="B43" s="121" t="s">
        <v>1393</v>
      </c>
      <c r="C43" s="44"/>
      <c r="D43" s="43"/>
      <c r="E43" s="71">
        <f t="shared" si="0"/>
        <v>0</v>
      </c>
    </row>
    <row r="44" spans="1:5" x14ac:dyDescent="0.2">
      <c r="A44" s="76" t="s">
        <v>1394</v>
      </c>
      <c r="B44" s="82" t="s">
        <v>1395</v>
      </c>
      <c r="C44" s="44"/>
      <c r="D44" s="43"/>
      <c r="E44" s="71">
        <f t="shared" si="0"/>
        <v>0</v>
      </c>
    </row>
    <row r="45" spans="1:5" x14ac:dyDescent="0.2">
      <c r="A45" s="76" t="s">
        <v>1396</v>
      </c>
      <c r="B45" s="82" t="s">
        <v>1397</v>
      </c>
      <c r="C45" s="44"/>
      <c r="D45" s="43"/>
      <c r="E45" s="71">
        <f t="shared" si="0"/>
        <v>0</v>
      </c>
    </row>
    <row r="46" spans="1:5" x14ac:dyDescent="0.2">
      <c r="A46" s="76" t="s">
        <v>1398</v>
      </c>
      <c r="B46" s="82" t="s">
        <v>1399</v>
      </c>
      <c r="C46" s="44"/>
      <c r="D46" s="43"/>
      <c r="E46" s="71">
        <f t="shared" si="0"/>
        <v>0</v>
      </c>
    </row>
    <row r="47" spans="1:5" x14ac:dyDescent="0.2">
      <c r="A47" s="76" t="s">
        <v>1400</v>
      </c>
      <c r="B47" s="82" t="s">
        <v>1401</v>
      </c>
      <c r="C47" s="44"/>
      <c r="D47" s="43"/>
      <c r="E47" s="71">
        <f t="shared" si="0"/>
        <v>0</v>
      </c>
    </row>
    <row r="48" spans="1:5" x14ac:dyDescent="0.2">
      <c r="A48" s="76" t="s">
        <v>1402</v>
      </c>
      <c r="B48" s="82" t="s">
        <v>1403</v>
      </c>
      <c r="C48" s="44"/>
      <c r="D48" s="43"/>
      <c r="E48" s="71">
        <f t="shared" si="0"/>
        <v>0</v>
      </c>
    </row>
    <row r="49" spans="1:5" x14ac:dyDescent="0.2">
      <c r="A49" s="76" t="s">
        <v>1404</v>
      </c>
      <c r="B49" s="82" t="s">
        <v>1405</v>
      </c>
      <c r="C49" s="44"/>
      <c r="D49" s="43"/>
      <c r="E49" s="71">
        <f t="shared" si="0"/>
        <v>0</v>
      </c>
    </row>
    <row r="50" spans="1:5" x14ac:dyDescent="0.2">
      <c r="A50" s="76"/>
      <c r="B50" s="82" t="s">
        <v>6</v>
      </c>
      <c r="C50" s="44"/>
      <c r="D50" s="43"/>
      <c r="E50" s="71">
        <f t="shared" si="0"/>
        <v>0</v>
      </c>
    </row>
    <row r="51" spans="1:5" x14ac:dyDescent="0.2">
      <c r="A51" s="76"/>
      <c r="B51" s="67" t="s">
        <v>1406</v>
      </c>
      <c r="C51" s="112">
        <f>SUM(C36:C50)</f>
        <v>0</v>
      </c>
      <c r="D51" s="112">
        <f>SUM(D36:D50)</f>
        <v>0</v>
      </c>
      <c r="E51" s="71">
        <f t="shared" si="0"/>
        <v>0</v>
      </c>
    </row>
    <row r="52" spans="1:5" x14ac:dyDescent="0.2">
      <c r="A52" s="66" t="s">
        <v>1407</v>
      </c>
      <c r="B52" s="67" t="s">
        <v>1408</v>
      </c>
      <c r="C52" s="90"/>
      <c r="D52" s="91"/>
      <c r="E52" s="92"/>
    </row>
    <row r="53" spans="1:5" x14ac:dyDescent="0.2">
      <c r="A53" s="76" t="s">
        <v>1409</v>
      </c>
      <c r="B53" s="82" t="s">
        <v>1410</v>
      </c>
      <c r="C53" s="44"/>
      <c r="D53" s="43"/>
      <c r="E53" s="71">
        <f t="shared" ref="E53:E62" si="1">SUM(C53:D53)</f>
        <v>0</v>
      </c>
    </row>
    <row r="54" spans="1:5" x14ac:dyDescent="0.2">
      <c r="A54" s="76" t="s">
        <v>1411</v>
      </c>
      <c r="B54" s="82" t="s">
        <v>1412</v>
      </c>
      <c r="C54" s="44"/>
      <c r="D54" s="43"/>
      <c r="E54" s="71">
        <f t="shared" si="1"/>
        <v>0</v>
      </c>
    </row>
    <row r="55" spans="1:5" x14ac:dyDescent="0.2">
      <c r="A55" s="76" t="s">
        <v>1413</v>
      </c>
      <c r="B55" s="82" t="s">
        <v>1414</v>
      </c>
      <c r="C55" s="44"/>
      <c r="D55" s="43"/>
      <c r="E55" s="71">
        <f t="shared" si="1"/>
        <v>0</v>
      </c>
    </row>
    <row r="56" spans="1:5" x14ac:dyDescent="0.2">
      <c r="A56" s="76" t="s">
        <v>1415</v>
      </c>
      <c r="B56" s="82" t="s">
        <v>1416</v>
      </c>
      <c r="C56" s="45"/>
      <c r="D56" s="46"/>
      <c r="E56" s="72">
        <f t="shared" si="1"/>
        <v>0</v>
      </c>
    </row>
    <row r="57" spans="1:5" x14ac:dyDescent="0.2">
      <c r="A57" s="76" t="s">
        <v>1417</v>
      </c>
      <c r="B57" s="82" t="s">
        <v>1418</v>
      </c>
      <c r="C57" s="45"/>
      <c r="D57" s="46"/>
      <c r="E57" s="72">
        <f t="shared" si="1"/>
        <v>0</v>
      </c>
    </row>
    <row r="58" spans="1:5" x14ac:dyDescent="0.2">
      <c r="A58" s="76" t="s">
        <v>1419</v>
      </c>
      <c r="B58" s="82" t="s">
        <v>1420</v>
      </c>
      <c r="C58" s="45"/>
      <c r="D58" s="47"/>
      <c r="E58" s="72">
        <f t="shared" si="1"/>
        <v>0</v>
      </c>
    </row>
    <row r="59" spans="1:5" x14ac:dyDescent="0.2">
      <c r="A59" s="76" t="s">
        <v>1421</v>
      </c>
      <c r="B59" s="82" t="s">
        <v>1422</v>
      </c>
      <c r="C59" s="45"/>
      <c r="D59" s="47"/>
      <c r="E59" s="72">
        <f t="shared" si="1"/>
        <v>0</v>
      </c>
    </row>
    <row r="60" spans="1:5" x14ac:dyDescent="0.2">
      <c r="A60" s="76" t="s">
        <v>1423</v>
      </c>
      <c r="B60" s="82" t="s">
        <v>1424</v>
      </c>
      <c r="C60" s="45"/>
      <c r="D60" s="47"/>
      <c r="E60" s="72">
        <f t="shared" si="1"/>
        <v>0</v>
      </c>
    </row>
    <row r="61" spans="1:5" x14ac:dyDescent="0.2">
      <c r="A61" s="76" t="s">
        <v>1425</v>
      </c>
      <c r="B61" s="82" t="s">
        <v>41</v>
      </c>
      <c r="C61" s="45"/>
      <c r="D61" s="47"/>
      <c r="E61" s="72">
        <f t="shared" si="1"/>
        <v>0</v>
      </c>
    </row>
    <row r="62" spans="1:5" ht="16.5" thickBot="1" x14ac:dyDescent="0.25">
      <c r="A62" s="83" t="s">
        <v>1426</v>
      </c>
      <c r="B62" s="84" t="s">
        <v>1427</v>
      </c>
      <c r="C62" s="122"/>
      <c r="D62" s="50"/>
      <c r="E62" s="75">
        <f t="shared" si="1"/>
        <v>0</v>
      </c>
    </row>
    <row r="63" spans="1:5" ht="15.75" thickTop="1" x14ac:dyDescent="0.2"/>
  </sheetData>
  <sheetProtection sheet="1" objects="1" scenarios="1" formatCells="0"/>
  <mergeCells count="5">
    <mergeCell ref="C7:C9"/>
    <mergeCell ref="D7:D9"/>
    <mergeCell ref="E7:E9"/>
    <mergeCell ref="A1:B1"/>
    <mergeCell ref="D1:E1"/>
  </mergeCells>
  <pageMargins left="0.7" right="0.7" top="0.75" bottom="0.75" header="0.3" footer="0.3"/>
  <pageSetup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E63"/>
  <sheetViews>
    <sheetView workbookViewId="0">
      <selection sqref="A1:B1"/>
    </sheetView>
  </sheetViews>
  <sheetFormatPr defaultRowHeight="15" x14ac:dyDescent="0.2"/>
  <cols>
    <col min="1" max="1" width="9" style="1" customWidth="1"/>
    <col min="2" max="2" width="38.33203125" style="1" customWidth="1"/>
    <col min="3" max="5" width="18.6640625" style="1" customWidth="1"/>
    <col min="6" max="16384" width="8.88671875" style="1"/>
  </cols>
  <sheetData>
    <row r="1" spans="1:5" ht="23.25" x14ac:dyDescent="0.35">
      <c r="A1" s="266" t="s">
        <v>2223</v>
      </c>
      <c r="B1" s="266"/>
      <c r="C1" s="51"/>
      <c r="D1" s="267" t="s">
        <v>10</v>
      </c>
      <c r="E1" s="267"/>
    </row>
    <row r="2" spans="1:5" x14ac:dyDescent="0.2">
      <c r="A2" s="53"/>
      <c r="B2" s="53"/>
      <c r="C2" s="51"/>
      <c r="D2" s="52"/>
      <c r="E2" s="52" t="s">
        <v>2236</v>
      </c>
    </row>
    <row r="3" spans="1:5" x14ac:dyDescent="0.2">
      <c r="A3" s="53"/>
      <c r="B3" s="53"/>
      <c r="C3" s="51"/>
      <c r="D3" s="51"/>
      <c r="E3" s="51"/>
    </row>
    <row r="4" spans="1:5" x14ac:dyDescent="0.2">
      <c r="A4" s="54" t="s">
        <v>0</v>
      </c>
      <c r="B4" s="86">
        <f>'01-Summary'!C3</f>
        <v>0</v>
      </c>
      <c r="C4" s="86"/>
      <c r="D4" s="87" t="s">
        <v>8</v>
      </c>
      <c r="E4" s="88">
        <f>'01-Summary'!I3</f>
        <v>0</v>
      </c>
    </row>
    <row r="5" spans="1:5" x14ac:dyDescent="0.2">
      <c r="A5" s="54" t="s">
        <v>2263</v>
      </c>
      <c r="B5" s="58">
        <f>'01-Summary'!C4</f>
        <v>0</v>
      </c>
      <c r="C5" s="86"/>
      <c r="D5" s="87" t="s">
        <v>2224</v>
      </c>
      <c r="E5" s="59">
        <f>'01-Summary'!I4</f>
        <v>0</v>
      </c>
    </row>
    <row r="6" spans="1:5" ht="15.75" thickBot="1" x14ac:dyDescent="0.25">
      <c r="A6" s="53"/>
      <c r="B6" s="60"/>
      <c r="C6" s="51"/>
      <c r="D6" s="51"/>
      <c r="E6" s="61"/>
    </row>
    <row r="7" spans="1:5" ht="15.75" thickTop="1" x14ac:dyDescent="0.2">
      <c r="A7" s="62"/>
      <c r="B7" s="63"/>
      <c r="C7" s="268" t="s">
        <v>2254</v>
      </c>
      <c r="D7" s="268" t="s">
        <v>2255</v>
      </c>
      <c r="E7" s="271" t="s">
        <v>2256</v>
      </c>
    </row>
    <row r="8" spans="1:5" x14ac:dyDescent="0.2">
      <c r="A8" s="64" t="s">
        <v>2252</v>
      </c>
      <c r="B8" s="65"/>
      <c r="C8" s="269"/>
      <c r="D8" s="269"/>
      <c r="E8" s="272"/>
    </row>
    <row r="9" spans="1:5" x14ac:dyDescent="0.2">
      <c r="A9" s="64" t="s">
        <v>1</v>
      </c>
      <c r="B9" s="65" t="s">
        <v>2</v>
      </c>
      <c r="C9" s="270"/>
      <c r="D9" s="270"/>
      <c r="E9" s="273"/>
    </row>
    <row r="10" spans="1:5" x14ac:dyDescent="0.2">
      <c r="A10" s="76" t="s">
        <v>1428</v>
      </c>
      <c r="B10" s="82" t="s">
        <v>1429</v>
      </c>
      <c r="C10" s="44"/>
      <c r="D10" s="43"/>
      <c r="E10" s="71">
        <f t="shared" ref="E10:E37" si="0">SUM(C10:D10)</f>
        <v>0</v>
      </c>
    </row>
    <row r="11" spans="1:5" x14ac:dyDescent="0.2">
      <c r="A11" s="76" t="s">
        <v>1430</v>
      </c>
      <c r="B11" s="82" t="s">
        <v>1431</v>
      </c>
      <c r="C11" s="44"/>
      <c r="D11" s="43"/>
      <c r="E11" s="71">
        <f t="shared" si="0"/>
        <v>0</v>
      </c>
    </row>
    <row r="12" spans="1:5" x14ac:dyDescent="0.2">
      <c r="A12" s="76" t="s">
        <v>1432</v>
      </c>
      <c r="B12" s="82" t="s">
        <v>1433</v>
      </c>
      <c r="C12" s="44"/>
      <c r="D12" s="43"/>
      <c r="E12" s="71">
        <f t="shared" si="0"/>
        <v>0</v>
      </c>
    </row>
    <row r="13" spans="1:5" x14ac:dyDescent="0.2">
      <c r="A13" s="76" t="s">
        <v>1434</v>
      </c>
      <c r="B13" s="82" t="s">
        <v>1435</v>
      </c>
      <c r="C13" s="44"/>
      <c r="D13" s="43"/>
      <c r="E13" s="71">
        <f t="shared" si="0"/>
        <v>0</v>
      </c>
    </row>
    <row r="14" spans="1:5" x14ac:dyDescent="0.2">
      <c r="A14" s="76" t="s">
        <v>1436</v>
      </c>
      <c r="B14" s="82" t="s">
        <v>1437</v>
      </c>
      <c r="C14" s="44"/>
      <c r="D14" s="43"/>
      <c r="E14" s="71">
        <f t="shared" si="0"/>
        <v>0</v>
      </c>
    </row>
    <row r="15" spans="1:5" x14ac:dyDescent="0.2">
      <c r="A15" s="76" t="s">
        <v>1438</v>
      </c>
      <c r="B15" s="82" t="s">
        <v>1439</v>
      </c>
      <c r="C15" s="44"/>
      <c r="D15" s="43"/>
      <c r="E15" s="71">
        <f t="shared" si="0"/>
        <v>0</v>
      </c>
    </row>
    <row r="16" spans="1:5" x14ac:dyDescent="0.2">
      <c r="A16" s="76" t="s">
        <v>1440</v>
      </c>
      <c r="B16" s="82" t="s">
        <v>1441</v>
      </c>
      <c r="C16" s="44"/>
      <c r="D16" s="43"/>
      <c r="E16" s="71">
        <f t="shared" si="0"/>
        <v>0</v>
      </c>
    </row>
    <row r="17" spans="1:5" x14ac:dyDescent="0.2">
      <c r="A17" s="76" t="s">
        <v>1442</v>
      </c>
      <c r="B17" s="82" t="s">
        <v>1443</v>
      </c>
      <c r="C17" s="44"/>
      <c r="D17" s="43"/>
      <c r="E17" s="71">
        <f t="shared" si="0"/>
        <v>0</v>
      </c>
    </row>
    <row r="18" spans="1:5" x14ac:dyDescent="0.2">
      <c r="A18" s="76" t="s">
        <v>1444</v>
      </c>
      <c r="B18" s="82" t="s">
        <v>1445</v>
      </c>
      <c r="C18" s="44"/>
      <c r="D18" s="43"/>
      <c r="E18" s="71">
        <f t="shared" si="0"/>
        <v>0</v>
      </c>
    </row>
    <row r="19" spans="1:5" x14ac:dyDescent="0.2">
      <c r="A19" s="76" t="s">
        <v>1446</v>
      </c>
      <c r="B19" s="82" t="s">
        <v>1447</v>
      </c>
      <c r="C19" s="44"/>
      <c r="D19" s="43"/>
      <c r="E19" s="71">
        <f t="shared" si="0"/>
        <v>0</v>
      </c>
    </row>
    <row r="20" spans="1:5" x14ac:dyDescent="0.2">
      <c r="A20" s="76" t="s">
        <v>1448</v>
      </c>
      <c r="B20" s="82" t="s">
        <v>42</v>
      </c>
      <c r="C20" s="44"/>
      <c r="D20" s="43"/>
      <c r="E20" s="71">
        <f t="shared" si="0"/>
        <v>0</v>
      </c>
    </row>
    <row r="21" spans="1:5" x14ac:dyDescent="0.2">
      <c r="A21" s="76" t="s">
        <v>1449</v>
      </c>
      <c r="B21" s="82" t="s">
        <v>1450</v>
      </c>
      <c r="C21" s="44"/>
      <c r="D21" s="43"/>
      <c r="E21" s="71">
        <f t="shared" si="0"/>
        <v>0</v>
      </c>
    </row>
    <row r="22" spans="1:5" x14ac:dyDescent="0.2">
      <c r="A22" s="76" t="s">
        <v>1451</v>
      </c>
      <c r="B22" s="82" t="s">
        <v>1452</v>
      </c>
      <c r="C22" s="44"/>
      <c r="D22" s="43"/>
      <c r="E22" s="71">
        <f t="shared" si="0"/>
        <v>0</v>
      </c>
    </row>
    <row r="23" spans="1:5" x14ac:dyDescent="0.2">
      <c r="A23" s="76" t="s">
        <v>1453</v>
      </c>
      <c r="B23" s="82" t="s">
        <v>1454</v>
      </c>
      <c r="C23" s="44"/>
      <c r="D23" s="43"/>
      <c r="E23" s="71">
        <f t="shared" si="0"/>
        <v>0</v>
      </c>
    </row>
    <row r="24" spans="1:5" x14ac:dyDescent="0.2">
      <c r="A24" s="76" t="s">
        <v>1455</v>
      </c>
      <c r="B24" s="82" t="s">
        <v>1456</v>
      </c>
      <c r="C24" s="44"/>
      <c r="D24" s="43"/>
      <c r="E24" s="71">
        <f t="shared" si="0"/>
        <v>0</v>
      </c>
    </row>
    <row r="25" spans="1:5" x14ac:dyDescent="0.2">
      <c r="A25" s="76" t="s">
        <v>1457</v>
      </c>
      <c r="B25" s="82" t="s">
        <v>1458</v>
      </c>
      <c r="C25" s="44"/>
      <c r="D25" s="43"/>
      <c r="E25" s="71">
        <f t="shared" si="0"/>
        <v>0</v>
      </c>
    </row>
    <row r="26" spans="1:5" x14ac:dyDescent="0.2">
      <c r="A26" s="76" t="s">
        <v>1459</v>
      </c>
      <c r="B26" s="82" t="s">
        <v>1460</v>
      </c>
      <c r="C26" s="44"/>
      <c r="D26" s="43"/>
      <c r="E26" s="71">
        <f t="shared" si="0"/>
        <v>0</v>
      </c>
    </row>
    <row r="27" spans="1:5" ht="15.75" x14ac:dyDescent="0.2">
      <c r="A27" s="76" t="s">
        <v>1461</v>
      </c>
      <c r="B27" s="82" t="s">
        <v>1462</v>
      </c>
      <c r="C27" s="42"/>
      <c r="D27" s="43"/>
      <c r="E27" s="71">
        <f t="shared" si="0"/>
        <v>0</v>
      </c>
    </row>
    <row r="28" spans="1:5" x14ac:dyDescent="0.2">
      <c r="A28" s="76" t="s">
        <v>1463</v>
      </c>
      <c r="B28" s="82" t="s">
        <v>1464</v>
      </c>
      <c r="C28" s="44"/>
      <c r="D28" s="43"/>
      <c r="E28" s="71">
        <f t="shared" si="0"/>
        <v>0</v>
      </c>
    </row>
    <row r="29" spans="1:5" x14ac:dyDescent="0.2">
      <c r="A29" s="76" t="s">
        <v>1465</v>
      </c>
      <c r="B29" s="82" t="s">
        <v>1466</v>
      </c>
      <c r="C29" s="44"/>
      <c r="D29" s="43"/>
      <c r="E29" s="71">
        <f t="shared" si="0"/>
        <v>0</v>
      </c>
    </row>
    <row r="30" spans="1:5" x14ac:dyDescent="0.2">
      <c r="A30" s="76" t="s">
        <v>1467</v>
      </c>
      <c r="B30" s="82" t="s">
        <v>1468</v>
      </c>
      <c r="C30" s="44"/>
      <c r="D30" s="43"/>
      <c r="E30" s="71">
        <f t="shared" si="0"/>
        <v>0</v>
      </c>
    </row>
    <row r="31" spans="1:5" x14ac:dyDescent="0.2">
      <c r="A31" s="76" t="s">
        <v>1469</v>
      </c>
      <c r="B31" s="82" t="s">
        <v>1470</v>
      </c>
      <c r="C31" s="44"/>
      <c r="D31" s="43"/>
      <c r="E31" s="71">
        <f t="shared" si="0"/>
        <v>0</v>
      </c>
    </row>
    <row r="32" spans="1:5" x14ac:dyDescent="0.2">
      <c r="A32" s="76" t="s">
        <v>1471</v>
      </c>
      <c r="B32" s="82" t="s">
        <v>1472</v>
      </c>
      <c r="C32" s="44"/>
      <c r="D32" s="43"/>
      <c r="E32" s="71">
        <f t="shared" si="0"/>
        <v>0</v>
      </c>
    </row>
    <row r="33" spans="1:5" x14ac:dyDescent="0.2">
      <c r="A33" s="76" t="s">
        <v>1473</v>
      </c>
      <c r="B33" s="82" t="s">
        <v>1474</v>
      </c>
      <c r="C33" s="44"/>
      <c r="D33" s="43"/>
      <c r="E33" s="71">
        <f t="shared" si="0"/>
        <v>0</v>
      </c>
    </row>
    <row r="34" spans="1:5" x14ac:dyDescent="0.2">
      <c r="A34" s="76" t="s">
        <v>1475</v>
      </c>
      <c r="B34" s="82" t="s">
        <v>1476</v>
      </c>
      <c r="C34" s="44"/>
      <c r="D34" s="43"/>
      <c r="E34" s="71">
        <f t="shared" si="0"/>
        <v>0</v>
      </c>
    </row>
    <row r="35" spans="1:5" x14ac:dyDescent="0.2">
      <c r="A35" s="76" t="s">
        <v>1477</v>
      </c>
      <c r="B35" s="82" t="s">
        <v>1478</v>
      </c>
      <c r="C35" s="44"/>
      <c r="D35" s="43"/>
      <c r="E35" s="71">
        <f t="shared" si="0"/>
        <v>0</v>
      </c>
    </row>
    <row r="36" spans="1:5" x14ac:dyDescent="0.2">
      <c r="A36" s="76" t="s">
        <v>1479</v>
      </c>
      <c r="B36" s="82" t="s">
        <v>1480</v>
      </c>
      <c r="C36" s="44"/>
      <c r="D36" s="43"/>
      <c r="E36" s="71">
        <f t="shared" si="0"/>
        <v>0</v>
      </c>
    </row>
    <row r="37" spans="1:5" x14ac:dyDescent="0.2">
      <c r="A37" s="76" t="s">
        <v>1481</v>
      </c>
      <c r="B37" s="82" t="s">
        <v>1482</v>
      </c>
      <c r="C37" s="44"/>
      <c r="D37" s="43"/>
      <c r="E37" s="71">
        <f t="shared" si="0"/>
        <v>0</v>
      </c>
    </row>
    <row r="38" spans="1:5" x14ac:dyDescent="0.2">
      <c r="A38" s="76"/>
      <c r="B38" s="82" t="s">
        <v>6</v>
      </c>
      <c r="C38" s="44"/>
      <c r="D38" s="43"/>
      <c r="E38" s="71">
        <f>SUM(C38:D38)</f>
        <v>0</v>
      </c>
    </row>
    <row r="39" spans="1:5" x14ac:dyDescent="0.2">
      <c r="A39" s="76"/>
      <c r="B39" s="67" t="s">
        <v>1483</v>
      </c>
      <c r="C39" s="112">
        <f>SUM(C10:C38)+SUM('15-Div12-14'!C53:C62)</f>
        <v>0</v>
      </c>
      <c r="D39" s="112">
        <f>SUM(D10:D38)+SUM('15-Div12-14'!D53:D62)</f>
        <v>0</v>
      </c>
      <c r="E39" s="71">
        <f>SUM(C39:D39)</f>
        <v>0</v>
      </c>
    </row>
    <row r="40" spans="1:5" x14ac:dyDescent="0.2">
      <c r="A40" s="66" t="s">
        <v>1484</v>
      </c>
      <c r="B40" s="67" t="s">
        <v>1485</v>
      </c>
      <c r="C40" s="90"/>
      <c r="D40" s="91"/>
      <c r="E40" s="92"/>
    </row>
    <row r="41" spans="1:5" x14ac:dyDescent="0.2">
      <c r="A41" s="76" t="s">
        <v>1486</v>
      </c>
      <c r="B41" s="82" t="s">
        <v>1487</v>
      </c>
      <c r="C41" s="44"/>
      <c r="D41" s="43"/>
      <c r="E41" s="71">
        <f t="shared" ref="E41:E56" si="1">SUM(C41:D41)</f>
        <v>0</v>
      </c>
    </row>
    <row r="42" spans="1:5" x14ac:dyDescent="0.2">
      <c r="A42" s="76" t="s">
        <v>1488</v>
      </c>
      <c r="B42" s="82" t="s">
        <v>1489</v>
      </c>
      <c r="C42" s="44"/>
      <c r="D42" s="43"/>
      <c r="E42" s="71">
        <f t="shared" si="1"/>
        <v>0</v>
      </c>
    </row>
    <row r="43" spans="1:5" x14ac:dyDescent="0.2">
      <c r="A43" s="76" t="s">
        <v>1490</v>
      </c>
      <c r="B43" s="82" t="s">
        <v>1491</v>
      </c>
      <c r="C43" s="44"/>
      <c r="D43" s="43"/>
      <c r="E43" s="71">
        <f t="shared" si="1"/>
        <v>0</v>
      </c>
    </row>
    <row r="44" spans="1:5" x14ac:dyDescent="0.2">
      <c r="A44" s="76" t="s">
        <v>1492</v>
      </c>
      <c r="B44" s="82" t="s">
        <v>1493</v>
      </c>
      <c r="C44" s="44"/>
      <c r="D44" s="43"/>
      <c r="E44" s="71">
        <f t="shared" si="1"/>
        <v>0</v>
      </c>
    </row>
    <row r="45" spans="1:5" x14ac:dyDescent="0.2">
      <c r="A45" s="76" t="s">
        <v>1494</v>
      </c>
      <c r="B45" s="82" t="s">
        <v>1495</v>
      </c>
      <c r="C45" s="44"/>
      <c r="D45" s="43"/>
      <c r="E45" s="71">
        <f t="shared" si="1"/>
        <v>0</v>
      </c>
    </row>
    <row r="46" spans="1:5" x14ac:dyDescent="0.2">
      <c r="A46" s="76" t="s">
        <v>1496</v>
      </c>
      <c r="B46" s="82" t="s">
        <v>1497</v>
      </c>
      <c r="C46" s="44"/>
      <c r="D46" s="43"/>
      <c r="E46" s="71">
        <f t="shared" si="1"/>
        <v>0</v>
      </c>
    </row>
    <row r="47" spans="1:5" x14ac:dyDescent="0.2">
      <c r="A47" s="76" t="s">
        <v>1498</v>
      </c>
      <c r="B47" s="82" t="s">
        <v>1499</v>
      </c>
      <c r="C47" s="44"/>
      <c r="D47" s="43"/>
      <c r="E47" s="71">
        <f t="shared" si="1"/>
        <v>0</v>
      </c>
    </row>
    <row r="48" spans="1:5" x14ac:dyDescent="0.2">
      <c r="A48" s="76" t="s">
        <v>1500</v>
      </c>
      <c r="B48" s="82" t="s">
        <v>1501</v>
      </c>
      <c r="C48" s="44"/>
      <c r="D48" s="43"/>
      <c r="E48" s="71">
        <f t="shared" si="1"/>
        <v>0</v>
      </c>
    </row>
    <row r="49" spans="1:5" x14ac:dyDescent="0.2">
      <c r="A49" s="76" t="s">
        <v>1502</v>
      </c>
      <c r="B49" s="82" t="s">
        <v>1503</v>
      </c>
      <c r="C49" s="44"/>
      <c r="D49" s="43"/>
      <c r="E49" s="71">
        <f t="shared" si="1"/>
        <v>0</v>
      </c>
    </row>
    <row r="50" spans="1:5" x14ac:dyDescent="0.2">
      <c r="A50" s="76" t="s">
        <v>1504</v>
      </c>
      <c r="B50" s="82" t="s">
        <v>1505</v>
      </c>
      <c r="C50" s="44"/>
      <c r="D50" s="43"/>
      <c r="E50" s="71">
        <f t="shared" si="1"/>
        <v>0</v>
      </c>
    </row>
    <row r="51" spans="1:5" x14ac:dyDescent="0.2">
      <c r="A51" s="76" t="s">
        <v>1506</v>
      </c>
      <c r="B51" s="82" t="s">
        <v>1507</v>
      </c>
      <c r="C51" s="44"/>
      <c r="D51" s="43"/>
      <c r="E51" s="71">
        <f t="shared" si="1"/>
        <v>0</v>
      </c>
    </row>
    <row r="52" spans="1:5" x14ac:dyDescent="0.2">
      <c r="A52" s="76" t="s">
        <v>1508</v>
      </c>
      <c r="B52" s="82" t="s">
        <v>1509</v>
      </c>
      <c r="C52" s="44"/>
      <c r="D52" s="43"/>
      <c r="E52" s="71">
        <f t="shared" si="1"/>
        <v>0</v>
      </c>
    </row>
    <row r="53" spans="1:5" x14ac:dyDescent="0.2">
      <c r="A53" s="76" t="s">
        <v>1510</v>
      </c>
      <c r="B53" s="82" t="s">
        <v>1511</v>
      </c>
      <c r="C53" s="44"/>
      <c r="D53" s="43"/>
      <c r="E53" s="71">
        <f t="shared" si="1"/>
        <v>0</v>
      </c>
    </row>
    <row r="54" spans="1:5" x14ac:dyDescent="0.2">
      <c r="A54" s="76" t="s">
        <v>1512</v>
      </c>
      <c r="B54" s="82" t="s">
        <v>1513</v>
      </c>
      <c r="C54" s="44"/>
      <c r="D54" s="43"/>
      <c r="E54" s="71">
        <f t="shared" si="1"/>
        <v>0</v>
      </c>
    </row>
    <row r="55" spans="1:5" x14ac:dyDescent="0.2">
      <c r="A55" s="76" t="s">
        <v>1514</v>
      </c>
      <c r="B55" s="82" t="s">
        <v>1515</v>
      </c>
      <c r="C55" s="45"/>
      <c r="D55" s="46"/>
      <c r="E55" s="72">
        <f t="shared" si="1"/>
        <v>0</v>
      </c>
    </row>
    <row r="56" spans="1:5" x14ac:dyDescent="0.2">
      <c r="A56" s="76" t="s">
        <v>1516</v>
      </c>
      <c r="B56" s="82" t="s">
        <v>1517</v>
      </c>
      <c r="C56" s="45"/>
      <c r="D56" s="46"/>
      <c r="E56" s="72">
        <f t="shared" si="1"/>
        <v>0</v>
      </c>
    </row>
    <row r="57" spans="1:5" x14ac:dyDescent="0.2">
      <c r="A57" s="76" t="s">
        <v>1518</v>
      </c>
      <c r="B57" s="82" t="s">
        <v>43</v>
      </c>
      <c r="C57" s="45"/>
      <c r="D57" s="47"/>
      <c r="E57" s="72">
        <f t="shared" ref="E57:E62" si="2">SUM(C57:D57)</f>
        <v>0</v>
      </c>
    </row>
    <row r="58" spans="1:5" x14ac:dyDescent="0.2">
      <c r="A58" s="76" t="s">
        <v>1519</v>
      </c>
      <c r="B58" s="82" t="s">
        <v>1520</v>
      </c>
      <c r="C58" s="45"/>
      <c r="D58" s="47"/>
      <c r="E58" s="72">
        <f t="shared" si="2"/>
        <v>0</v>
      </c>
    </row>
    <row r="59" spans="1:5" x14ac:dyDescent="0.2">
      <c r="A59" s="76" t="s">
        <v>1521</v>
      </c>
      <c r="B59" s="82" t="s">
        <v>1522</v>
      </c>
      <c r="C59" s="45"/>
      <c r="D59" s="47"/>
      <c r="E59" s="72">
        <f t="shared" si="2"/>
        <v>0</v>
      </c>
    </row>
    <row r="60" spans="1:5" x14ac:dyDescent="0.2">
      <c r="A60" s="76" t="s">
        <v>1523</v>
      </c>
      <c r="B60" s="82" t="s">
        <v>1524</v>
      </c>
      <c r="C60" s="45"/>
      <c r="D60" s="47"/>
      <c r="E60" s="72">
        <f t="shared" si="2"/>
        <v>0</v>
      </c>
    </row>
    <row r="61" spans="1:5" ht="15.75" x14ac:dyDescent="0.2">
      <c r="A61" s="76" t="s">
        <v>1525</v>
      </c>
      <c r="B61" s="82" t="s">
        <v>1526</v>
      </c>
      <c r="C61" s="42"/>
      <c r="D61" s="43"/>
      <c r="E61" s="71">
        <f t="shared" si="2"/>
        <v>0</v>
      </c>
    </row>
    <row r="62" spans="1:5" ht="15.75" thickBot="1" x14ac:dyDescent="0.25">
      <c r="A62" s="83" t="s">
        <v>1527</v>
      </c>
      <c r="B62" s="84" t="s">
        <v>1528</v>
      </c>
      <c r="C62" s="49"/>
      <c r="D62" s="50"/>
      <c r="E62" s="75">
        <f t="shared" si="2"/>
        <v>0</v>
      </c>
    </row>
    <row r="63" spans="1:5" ht="15.75" thickTop="1" x14ac:dyDescent="0.2"/>
  </sheetData>
  <sheetProtection sheet="1" objects="1" scenarios="1" formatCells="0"/>
  <mergeCells count="5">
    <mergeCell ref="C7:C9"/>
    <mergeCell ref="D7:D9"/>
    <mergeCell ref="E7:E9"/>
    <mergeCell ref="A1:B1"/>
    <mergeCell ref="D1:E1"/>
  </mergeCells>
  <pageMargins left="0.7" right="0.7" top="0.75" bottom="0.75" header="0.3" footer="0.3"/>
  <pageSetup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E62"/>
  <sheetViews>
    <sheetView workbookViewId="0">
      <selection sqref="A1:B1"/>
    </sheetView>
  </sheetViews>
  <sheetFormatPr defaultRowHeight="15" x14ac:dyDescent="0.2"/>
  <cols>
    <col min="1" max="1" width="9" style="1" customWidth="1"/>
    <col min="2" max="2" width="38.33203125" style="1" customWidth="1"/>
    <col min="3" max="5" width="18.6640625" style="1" customWidth="1"/>
    <col min="6" max="16384" width="8.88671875" style="1"/>
  </cols>
  <sheetData>
    <row r="1" spans="1:5" ht="23.25" x14ac:dyDescent="0.35">
      <c r="A1" s="266" t="s">
        <v>2223</v>
      </c>
      <c r="B1" s="266"/>
      <c r="C1" s="51"/>
      <c r="D1" s="267" t="s">
        <v>10</v>
      </c>
      <c r="E1" s="267"/>
    </row>
    <row r="2" spans="1:5" x14ac:dyDescent="0.2">
      <c r="A2" s="53"/>
      <c r="B2" s="53"/>
      <c r="C2" s="51"/>
      <c r="D2" s="52"/>
      <c r="E2" s="52" t="s">
        <v>2235</v>
      </c>
    </row>
    <row r="3" spans="1:5" x14ac:dyDescent="0.2">
      <c r="A3" s="53"/>
      <c r="B3" s="53"/>
      <c r="C3" s="51"/>
      <c r="D3" s="51"/>
      <c r="E3" s="51"/>
    </row>
    <row r="4" spans="1:5" x14ac:dyDescent="0.2">
      <c r="A4" s="54" t="s">
        <v>0</v>
      </c>
      <c r="B4" s="86">
        <f>'01-Summary'!C3</f>
        <v>0</v>
      </c>
      <c r="C4" s="86"/>
      <c r="D4" s="87" t="s">
        <v>8</v>
      </c>
      <c r="E4" s="88">
        <f>'01-Summary'!I3</f>
        <v>0</v>
      </c>
    </row>
    <row r="5" spans="1:5" x14ac:dyDescent="0.2">
      <c r="A5" s="54" t="s">
        <v>2263</v>
      </c>
      <c r="B5" s="58">
        <f>'01-Summary'!C4</f>
        <v>0</v>
      </c>
      <c r="C5" s="86"/>
      <c r="D5" s="87" t="s">
        <v>2224</v>
      </c>
      <c r="E5" s="59">
        <f>'01-Summary'!I4</f>
        <v>0</v>
      </c>
    </row>
    <row r="6" spans="1:5" ht="15.75" thickBot="1" x14ac:dyDescent="0.25">
      <c r="A6" s="53"/>
      <c r="B6" s="60"/>
      <c r="C6" s="51"/>
      <c r="D6" s="51"/>
      <c r="E6" s="61"/>
    </row>
    <row r="7" spans="1:5" ht="15.75" thickTop="1" x14ac:dyDescent="0.2">
      <c r="A7" s="62"/>
      <c r="B7" s="63"/>
      <c r="C7" s="268" t="s">
        <v>2254</v>
      </c>
      <c r="D7" s="268" t="s">
        <v>2255</v>
      </c>
      <c r="E7" s="271" t="s">
        <v>2256</v>
      </c>
    </row>
    <row r="8" spans="1:5" x14ac:dyDescent="0.2">
      <c r="A8" s="64" t="s">
        <v>2252</v>
      </c>
      <c r="B8" s="65"/>
      <c r="C8" s="269"/>
      <c r="D8" s="269"/>
      <c r="E8" s="272"/>
    </row>
    <row r="9" spans="1:5" x14ac:dyDescent="0.2">
      <c r="A9" s="64" t="s">
        <v>1</v>
      </c>
      <c r="B9" s="65" t="s">
        <v>2</v>
      </c>
      <c r="C9" s="270"/>
      <c r="D9" s="270"/>
      <c r="E9" s="273"/>
    </row>
    <row r="10" spans="1:5" x14ac:dyDescent="0.2">
      <c r="A10" s="76"/>
      <c r="B10" s="82" t="s">
        <v>6</v>
      </c>
      <c r="C10" s="44"/>
      <c r="D10" s="43"/>
      <c r="E10" s="71">
        <f t="shared" ref="E10:E45" si="0">SUM(C10:D10)</f>
        <v>0</v>
      </c>
    </row>
    <row r="11" spans="1:5" x14ac:dyDescent="0.2">
      <c r="A11" s="76"/>
      <c r="B11" s="67" t="s">
        <v>1529</v>
      </c>
      <c r="C11" s="112">
        <f>SUM(C10)+SUM('16-Div14,21'!C41:C62)</f>
        <v>0</v>
      </c>
      <c r="D11" s="112">
        <f>SUM(D10)+SUM('16-Div14,21'!D41:D62)</f>
        <v>0</v>
      </c>
      <c r="E11" s="71">
        <f t="shared" si="0"/>
        <v>0</v>
      </c>
    </row>
    <row r="12" spans="1:5" x14ac:dyDescent="0.2">
      <c r="A12" s="66" t="s">
        <v>1530</v>
      </c>
      <c r="B12" s="67" t="s">
        <v>1531</v>
      </c>
      <c r="C12" s="90"/>
      <c r="D12" s="91"/>
      <c r="E12" s="92"/>
    </row>
    <row r="13" spans="1:5" x14ac:dyDescent="0.2">
      <c r="A13" s="76" t="s">
        <v>1532</v>
      </c>
      <c r="B13" s="82" t="s">
        <v>1533</v>
      </c>
      <c r="C13" s="44"/>
      <c r="D13" s="43"/>
      <c r="E13" s="71">
        <f t="shared" si="0"/>
        <v>0</v>
      </c>
    </row>
    <row r="14" spans="1:5" x14ac:dyDescent="0.2">
      <c r="A14" s="76" t="s">
        <v>1534</v>
      </c>
      <c r="B14" s="82" t="s">
        <v>1535</v>
      </c>
      <c r="C14" s="44"/>
      <c r="D14" s="43"/>
      <c r="E14" s="71">
        <f t="shared" si="0"/>
        <v>0</v>
      </c>
    </row>
    <row r="15" spans="1:5" x14ac:dyDescent="0.2">
      <c r="A15" s="76" t="s">
        <v>1536</v>
      </c>
      <c r="B15" s="82" t="s">
        <v>1537</v>
      </c>
      <c r="C15" s="44"/>
      <c r="D15" s="43"/>
      <c r="E15" s="71">
        <f t="shared" si="0"/>
        <v>0</v>
      </c>
    </row>
    <row r="16" spans="1:5" x14ac:dyDescent="0.2">
      <c r="A16" s="76" t="s">
        <v>1538</v>
      </c>
      <c r="B16" s="82" t="s">
        <v>1539</v>
      </c>
      <c r="C16" s="44"/>
      <c r="D16" s="43"/>
      <c r="E16" s="71">
        <f t="shared" si="0"/>
        <v>0</v>
      </c>
    </row>
    <row r="17" spans="1:5" x14ac:dyDescent="0.2">
      <c r="A17" s="76" t="s">
        <v>1540</v>
      </c>
      <c r="B17" s="82" t="s">
        <v>1541</v>
      </c>
      <c r="C17" s="44"/>
      <c r="D17" s="43"/>
      <c r="E17" s="71">
        <f t="shared" si="0"/>
        <v>0</v>
      </c>
    </row>
    <row r="18" spans="1:5" x14ac:dyDescent="0.2">
      <c r="A18" s="76" t="s">
        <v>1542</v>
      </c>
      <c r="B18" s="82" t="s">
        <v>1543</v>
      </c>
      <c r="C18" s="44"/>
      <c r="D18" s="43"/>
      <c r="E18" s="71">
        <f t="shared" si="0"/>
        <v>0</v>
      </c>
    </row>
    <row r="19" spans="1:5" x14ac:dyDescent="0.2">
      <c r="A19" s="76" t="s">
        <v>1544</v>
      </c>
      <c r="B19" s="82" t="s">
        <v>44</v>
      </c>
      <c r="C19" s="44"/>
      <c r="D19" s="43"/>
      <c r="E19" s="71">
        <f t="shared" si="0"/>
        <v>0</v>
      </c>
    </row>
    <row r="20" spans="1:5" x14ac:dyDescent="0.2">
      <c r="A20" s="76" t="s">
        <v>1545</v>
      </c>
      <c r="B20" s="82" t="s">
        <v>1546</v>
      </c>
      <c r="C20" s="44"/>
      <c r="D20" s="43"/>
      <c r="E20" s="71">
        <f t="shared" si="0"/>
        <v>0</v>
      </c>
    </row>
    <row r="21" spans="1:5" x14ac:dyDescent="0.2">
      <c r="A21" s="76" t="s">
        <v>1547</v>
      </c>
      <c r="B21" s="82" t="s">
        <v>1548</v>
      </c>
      <c r="C21" s="44"/>
      <c r="D21" s="43"/>
      <c r="E21" s="71">
        <f t="shared" si="0"/>
        <v>0</v>
      </c>
    </row>
    <row r="22" spans="1:5" x14ac:dyDescent="0.2">
      <c r="A22" s="76" t="s">
        <v>1549</v>
      </c>
      <c r="B22" s="82" t="s">
        <v>1550</v>
      </c>
      <c r="C22" s="44"/>
      <c r="D22" s="43"/>
      <c r="E22" s="71">
        <f t="shared" si="0"/>
        <v>0</v>
      </c>
    </row>
    <row r="23" spans="1:5" x14ac:dyDescent="0.2">
      <c r="A23" s="76" t="s">
        <v>1551</v>
      </c>
      <c r="B23" s="82" t="s">
        <v>1552</v>
      </c>
      <c r="C23" s="44"/>
      <c r="D23" s="43"/>
      <c r="E23" s="71">
        <f t="shared" si="0"/>
        <v>0</v>
      </c>
    </row>
    <row r="24" spans="1:5" x14ac:dyDescent="0.2">
      <c r="A24" s="76" t="s">
        <v>1553</v>
      </c>
      <c r="B24" s="82" t="s">
        <v>1554</v>
      </c>
      <c r="C24" s="44"/>
      <c r="D24" s="43"/>
      <c r="E24" s="71">
        <f t="shared" si="0"/>
        <v>0</v>
      </c>
    </row>
    <row r="25" spans="1:5" x14ac:dyDescent="0.2">
      <c r="A25" s="76" t="s">
        <v>1555</v>
      </c>
      <c r="B25" s="82" t="s">
        <v>45</v>
      </c>
      <c r="C25" s="44"/>
      <c r="D25" s="43"/>
      <c r="E25" s="71">
        <f t="shared" si="0"/>
        <v>0</v>
      </c>
    </row>
    <row r="26" spans="1:5" ht="15.75" x14ac:dyDescent="0.2">
      <c r="A26" s="76" t="s">
        <v>1556</v>
      </c>
      <c r="B26" s="82" t="s">
        <v>1557</v>
      </c>
      <c r="C26" s="42"/>
      <c r="D26" s="43"/>
      <c r="E26" s="71">
        <f t="shared" si="0"/>
        <v>0</v>
      </c>
    </row>
    <row r="27" spans="1:5" x14ac:dyDescent="0.2">
      <c r="A27" s="76" t="s">
        <v>1558</v>
      </c>
      <c r="B27" s="82" t="s">
        <v>1559</v>
      </c>
      <c r="C27" s="44"/>
      <c r="D27" s="43"/>
      <c r="E27" s="71">
        <f t="shared" si="0"/>
        <v>0</v>
      </c>
    </row>
    <row r="28" spans="1:5" x14ac:dyDescent="0.2">
      <c r="A28" s="76" t="s">
        <v>1560</v>
      </c>
      <c r="B28" s="82" t="s">
        <v>1561</v>
      </c>
      <c r="C28" s="44"/>
      <c r="D28" s="43"/>
      <c r="E28" s="71">
        <f t="shared" si="0"/>
        <v>0</v>
      </c>
    </row>
    <row r="29" spans="1:5" x14ac:dyDescent="0.2">
      <c r="A29" s="76" t="s">
        <v>1562</v>
      </c>
      <c r="B29" s="82" t="s">
        <v>1563</v>
      </c>
      <c r="C29" s="44"/>
      <c r="D29" s="43"/>
      <c r="E29" s="71">
        <f t="shared" si="0"/>
        <v>0</v>
      </c>
    </row>
    <row r="30" spans="1:5" x14ac:dyDescent="0.2">
      <c r="A30" s="76" t="s">
        <v>1564</v>
      </c>
      <c r="B30" s="82" t="s">
        <v>1565</v>
      </c>
      <c r="C30" s="44"/>
      <c r="D30" s="43"/>
      <c r="E30" s="71">
        <f t="shared" si="0"/>
        <v>0</v>
      </c>
    </row>
    <row r="31" spans="1:5" x14ac:dyDescent="0.2">
      <c r="A31" s="76" t="s">
        <v>1566</v>
      </c>
      <c r="B31" s="82" t="s">
        <v>1567</v>
      </c>
      <c r="C31" s="44"/>
      <c r="D31" s="43"/>
      <c r="E31" s="71">
        <f t="shared" si="0"/>
        <v>0</v>
      </c>
    </row>
    <row r="32" spans="1:5" x14ac:dyDescent="0.2">
      <c r="A32" s="76" t="s">
        <v>1568</v>
      </c>
      <c r="B32" s="82" t="s">
        <v>1569</v>
      </c>
      <c r="C32" s="44"/>
      <c r="D32" s="43"/>
      <c r="E32" s="71">
        <f t="shared" si="0"/>
        <v>0</v>
      </c>
    </row>
    <row r="33" spans="1:5" x14ac:dyDescent="0.2">
      <c r="A33" s="76" t="s">
        <v>1570</v>
      </c>
      <c r="B33" s="82" t="s">
        <v>1571</v>
      </c>
      <c r="C33" s="44"/>
      <c r="D33" s="43"/>
      <c r="E33" s="71">
        <f t="shared" si="0"/>
        <v>0</v>
      </c>
    </row>
    <row r="34" spans="1:5" x14ac:dyDescent="0.2">
      <c r="A34" s="76" t="s">
        <v>1572</v>
      </c>
      <c r="B34" s="82" t="s">
        <v>1573</v>
      </c>
      <c r="C34" s="44"/>
      <c r="D34" s="43"/>
      <c r="E34" s="71">
        <f t="shared" si="0"/>
        <v>0</v>
      </c>
    </row>
    <row r="35" spans="1:5" x14ac:dyDescent="0.2">
      <c r="A35" s="76" t="s">
        <v>1574</v>
      </c>
      <c r="B35" s="82" t="s">
        <v>1575</v>
      </c>
      <c r="C35" s="44"/>
      <c r="D35" s="43"/>
      <c r="E35" s="71">
        <f t="shared" si="0"/>
        <v>0</v>
      </c>
    </row>
    <row r="36" spans="1:5" x14ac:dyDescent="0.2">
      <c r="A36" s="76" t="s">
        <v>1576</v>
      </c>
      <c r="B36" s="82" t="s">
        <v>1577</v>
      </c>
      <c r="C36" s="44"/>
      <c r="D36" s="43"/>
      <c r="E36" s="71">
        <f t="shared" si="0"/>
        <v>0</v>
      </c>
    </row>
    <row r="37" spans="1:5" x14ac:dyDescent="0.2">
      <c r="A37" s="76" t="s">
        <v>1578</v>
      </c>
      <c r="B37" s="82" t="s">
        <v>1579</v>
      </c>
      <c r="C37" s="44"/>
      <c r="D37" s="43"/>
      <c r="E37" s="71">
        <f t="shared" si="0"/>
        <v>0</v>
      </c>
    </row>
    <row r="38" spans="1:5" x14ac:dyDescent="0.2">
      <c r="A38" s="76" t="s">
        <v>1580</v>
      </c>
      <c r="B38" s="82" t="s">
        <v>1581</v>
      </c>
      <c r="C38" s="44"/>
      <c r="D38" s="43"/>
      <c r="E38" s="71">
        <f t="shared" si="0"/>
        <v>0</v>
      </c>
    </row>
    <row r="39" spans="1:5" x14ac:dyDescent="0.2">
      <c r="A39" s="76" t="s">
        <v>1582</v>
      </c>
      <c r="B39" s="82" t="s">
        <v>1583</v>
      </c>
      <c r="C39" s="44"/>
      <c r="D39" s="43"/>
      <c r="E39" s="71">
        <f t="shared" si="0"/>
        <v>0</v>
      </c>
    </row>
    <row r="40" spans="1:5" x14ac:dyDescent="0.2">
      <c r="A40" s="76" t="s">
        <v>1584</v>
      </c>
      <c r="B40" s="82" t="s">
        <v>1585</v>
      </c>
      <c r="C40" s="44"/>
      <c r="D40" s="43"/>
      <c r="E40" s="71">
        <f t="shared" si="0"/>
        <v>0</v>
      </c>
    </row>
    <row r="41" spans="1:5" x14ac:dyDescent="0.2">
      <c r="A41" s="76" t="s">
        <v>1586</v>
      </c>
      <c r="B41" s="82" t="s">
        <v>1587</v>
      </c>
      <c r="C41" s="44"/>
      <c r="D41" s="43"/>
      <c r="E41" s="71">
        <f t="shared" si="0"/>
        <v>0</v>
      </c>
    </row>
    <row r="42" spans="1:5" x14ac:dyDescent="0.2">
      <c r="A42" s="76" t="s">
        <v>1588</v>
      </c>
      <c r="B42" s="82" t="s">
        <v>1589</v>
      </c>
      <c r="C42" s="44"/>
      <c r="D42" s="43"/>
      <c r="E42" s="71">
        <f t="shared" si="0"/>
        <v>0</v>
      </c>
    </row>
    <row r="43" spans="1:5" x14ac:dyDescent="0.2">
      <c r="A43" s="76" t="s">
        <v>1590</v>
      </c>
      <c r="B43" s="82" t="s">
        <v>1591</v>
      </c>
      <c r="C43" s="44"/>
      <c r="D43" s="43"/>
      <c r="E43" s="71">
        <f t="shared" si="0"/>
        <v>0</v>
      </c>
    </row>
    <row r="44" spans="1:5" x14ac:dyDescent="0.2">
      <c r="A44" s="76"/>
      <c r="B44" s="82" t="s">
        <v>6</v>
      </c>
      <c r="C44" s="44"/>
      <c r="D44" s="43"/>
      <c r="E44" s="71">
        <f t="shared" si="0"/>
        <v>0</v>
      </c>
    </row>
    <row r="45" spans="1:5" x14ac:dyDescent="0.2">
      <c r="A45" s="76"/>
      <c r="B45" s="67" t="s">
        <v>1592</v>
      </c>
      <c r="C45" s="112">
        <f>SUM(C13:C44)</f>
        <v>0</v>
      </c>
      <c r="D45" s="112">
        <f>SUM(D13:D44)</f>
        <v>0</v>
      </c>
      <c r="E45" s="71">
        <f t="shared" si="0"/>
        <v>0</v>
      </c>
    </row>
    <row r="46" spans="1:5" x14ac:dyDescent="0.2">
      <c r="A46" s="66" t="s">
        <v>1593</v>
      </c>
      <c r="B46" s="67" t="s">
        <v>1594</v>
      </c>
      <c r="C46" s="90"/>
      <c r="D46" s="91"/>
      <c r="E46" s="92"/>
    </row>
    <row r="47" spans="1:5" x14ac:dyDescent="0.2">
      <c r="A47" s="76" t="s">
        <v>1595</v>
      </c>
      <c r="B47" s="82" t="s">
        <v>1596</v>
      </c>
      <c r="C47" s="44"/>
      <c r="D47" s="43"/>
      <c r="E47" s="71">
        <f t="shared" ref="E47:E61" si="1">SUM(C47:D47)</f>
        <v>0</v>
      </c>
    </row>
    <row r="48" spans="1:5" x14ac:dyDescent="0.2">
      <c r="A48" s="76" t="s">
        <v>1597</v>
      </c>
      <c r="B48" s="82" t="s">
        <v>1598</v>
      </c>
      <c r="C48" s="44"/>
      <c r="D48" s="43"/>
      <c r="E48" s="71">
        <f t="shared" si="1"/>
        <v>0</v>
      </c>
    </row>
    <row r="49" spans="1:5" x14ac:dyDescent="0.2">
      <c r="A49" s="76" t="s">
        <v>1599</v>
      </c>
      <c r="B49" s="82" t="s">
        <v>1600</v>
      </c>
      <c r="C49" s="44"/>
      <c r="D49" s="43"/>
      <c r="E49" s="71">
        <f t="shared" si="1"/>
        <v>0</v>
      </c>
    </row>
    <row r="50" spans="1:5" x14ac:dyDescent="0.2">
      <c r="A50" s="76" t="s">
        <v>1601</v>
      </c>
      <c r="B50" s="82" t="s">
        <v>1602</v>
      </c>
      <c r="C50" s="44"/>
      <c r="D50" s="43"/>
      <c r="E50" s="71">
        <f t="shared" si="1"/>
        <v>0</v>
      </c>
    </row>
    <row r="51" spans="1:5" x14ac:dyDescent="0.2">
      <c r="A51" s="76" t="s">
        <v>1603</v>
      </c>
      <c r="B51" s="82" t="s">
        <v>1604</v>
      </c>
      <c r="C51" s="44"/>
      <c r="D51" s="43"/>
      <c r="E51" s="71">
        <f t="shared" si="1"/>
        <v>0</v>
      </c>
    </row>
    <row r="52" spans="1:5" x14ac:dyDescent="0.2">
      <c r="A52" s="76" t="s">
        <v>1605</v>
      </c>
      <c r="B52" s="82" t="s">
        <v>1606</v>
      </c>
      <c r="C52" s="44"/>
      <c r="D52" s="43"/>
      <c r="E52" s="71">
        <f t="shared" si="1"/>
        <v>0</v>
      </c>
    </row>
    <row r="53" spans="1:5" x14ac:dyDescent="0.2">
      <c r="A53" s="76" t="s">
        <v>1607</v>
      </c>
      <c r="B53" s="82" t="s">
        <v>1608</v>
      </c>
      <c r="C53" s="44"/>
      <c r="D53" s="43"/>
      <c r="E53" s="71">
        <f t="shared" si="1"/>
        <v>0</v>
      </c>
    </row>
    <row r="54" spans="1:5" x14ac:dyDescent="0.2">
      <c r="A54" s="76" t="s">
        <v>1609</v>
      </c>
      <c r="B54" s="82" t="s">
        <v>1610</v>
      </c>
      <c r="C54" s="45"/>
      <c r="D54" s="46"/>
      <c r="E54" s="72">
        <f t="shared" si="1"/>
        <v>0</v>
      </c>
    </row>
    <row r="55" spans="1:5" x14ac:dyDescent="0.2">
      <c r="A55" s="76" t="s">
        <v>1611</v>
      </c>
      <c r="B55" s="82" t="s">
        <v>1612</v>
      </c>
      <c r="C55" s="45"/>
      <c r="D55" s="46"/>
      <c r="E55" s="72">
        <f t="shared" si="1"/>
        <v>0</v>
      </c>
    </row>
    <row r="56" spans="1:5" x14ac:dyDescent="0.2">
      <c r="A56" s="76" t="s">
        <v>1613</v>
      </c>
      <c r="B56" s="82" t="s">
        <v>1614</v>
      </c>
      <c r="C56" s="45"/>
      <c r="D56" s="47"/>
      <c r="E56" s="72">
        <f t="shared" si="1"/>
        <v>0</v>
      </c>
    </row>
    <row r="57" spans="1:5" x14ac:dyDescent="0.2">
      <c r="A57" s="76" t="s">
        <v>1615</v>
      </c>
      <c r="B57" s="82" t="s">
        <v>1616</v>
      </c>
      <c r="C57" s="45"/>
      <c r="D57" s="47"/>
      <c r="E57" s="72">
        <f t="shared" si="1"/>
        <v>0</v>
      </c>
    </row>
    <row r="58" spans="1:5" x14ac:dyDescent="0.2">
      <c r="A58" s="76" t="s">
        <v>1617</v>
      </c>
      <c r="B58" s="82" t="s">
        <v>1618</v>
      </c>
      <c r="C58" s="45"/>
      <c r="D58" s="47"/>
      <c r="E58" s="72">
        <f t="shared" si="1"/>
        <v>0</v>
      </c>
    </row>
    <row r="59" spans="1:5" x14ac:dyDescent="0.2">
      <c r="A59" s="76" t="s">
        <v>1619</v>
      </c>
      <c r="B59" s="82" t="s">
        <v>1620</v>
      </c>
      <c r="C59" s="45"/>
      <c r="D59" s="47"/>
      <c r="E59" s="72">
        <f t="shared" si="1"/>
        <v>0</v>
      </c>
    </row>
    <row r="60" spans="1:5" ht="15.75" x14ac:dyDescent="0.2">
      <c r="A60" s="76" t="s">
        <v>1621</v>
      </c>
      <c r="B60" s="82" t="s">
        <v>1622</v>
      </c>
      <c r="C60" s="42"/>
      <c r="D60" s="43"/>
      <c r="E60" s="71">
        <f t="shared" si="1"/>
        <v>0</v>
      </c>
    </row>
    <row r="61" spans="1:5" ht="15.75" thickBot="1" x14ac:dyDescent="0.25">
      <c r="A61" s="83" t="s">
        <v>1623</v>
      </c>
      <c r="B61" s="84" t="s">
        <v>1624</v>
      </c>
      <c r="C61" s="49"/>
      <c r="D61" s="50"/>
      <c r="E61" s="75">
        <f t="shared" si="1"/>
        <v>0</v>
      </c>
    </row>
    <row r="62" spans="1:5" ht="15.75" thickTop="1" x14ac:dyDescent="0.2"/>
  </sheetData>
  <sheetProtection sheet="1" objects="1" scenarios="1" formatCells="0"/>
  <mergeCells count="5">
    <mergeCell ref="C7:C9"/>
    <mergeCell ref="D7:D9"/>
    <mergeCell ref="E7:E9"/>
    <mergeCell ref="A1:B1"/>
    <mergeCell ref="D1:E1"/>
  </mergeCells>
  <pageMargins left="0.7" right="0.7" top="0.75" bottom="0.75" header="0.3" footer="0.3"/>
  <pageSetup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E63"/>
  <sheetViews>
    <sheetView workbookViewId="0">
      <selection sqref="A1:B1"/>
    </sheetView>
  </sheetViews>
  <sheetFormatPr defaultRowHeight="15" x14ac:dyDescent="0.2"/>
  <cols>
    <col min="1" max="1" width="9" style="1" customWidth="1"/>
    <col min="2" max="2" width="38.33203125" style="1" customWidth="1"/>
    <col min="3" max="5" width="18.6640625" style="1" customWidth="1"/>
    <col min="6" max="16384" width="8.88671875" style="1"/>
  </cols>
  <sheetData>
    <row r="1" spans="1:5" ht="23.25" x14ac:dyDescent="0.35">
      <c r="A1" s="266" t="s">
        <v>2223</v>
      </c>
      <c r="B1" s="266"/>
      <c r="C1" s="51"/>
      <c r="D1" s="267" t="s">
        <v>10</v>
      </c>
      <c r="E1" s="267"/>
    </row>
    <row r="2" spans="1:5" x14ac:dyDescent="0.2">
      <c r="A2" s="53"/>
      <c r="B2" s="53"/>
      <c r="C2" s="51"/>
      <c r="D2" s="52"/>
      <c r="E2" s="52" t="s">
        <v>2234</v>
      </c>
    </row>
    <row r="3" spans="1:5" x14ac:dyDescent="0.2">
      <c r="A3" s="53"/>
      <c r="B3" s="53"/>
      <c r="C3" s="51"/>
      <c r="D3" s="51"/>
      <c r="E3" s="51"/>
    </row>
    <row r="4" spans="1:5" x14ac:dyDescent="0.2">
      <c r="A4" s="54" t="s">
        <v>0</v>
      </c>
      <c r="B4" s="86">
        <f>'01-Summary'!C3</f>
        <v>0</v>
      </c>
      <c r="C4" s="86"/>
      <c r="D4" s="87" t="s">
        <v>8</v>
      </c>
      <c r="E4" s="88">
        <f>'01-Summary'!I3</f>
        <v>0</v>
      </c>
    </row>
    <row r="5" spans="1:5" x14ac:dyDescent="0.2">
      <c r="A5" s="54" t="s">
        <v>2263</v>
      </c>
      <c r="B5" s="58">
        <f>'01-Summary'!C4</f>
        <v>0</v>
      </c>
      <c r="C5" s="86"/>
      <c r="D5" s="87" t="s">
        <v>2224</v>
      </c>
      <c r="E5" s="59">
        <f>'01-Summary'!I4</f>
        <v>0</v>
      </c>
    </row>
    <row r="6" spans="1:5" ht="15.75" thickBot="1" x14ac:dyDescent="0.25">
      <c r="A6" s="53"/>
      <c r="B6" s="60"/>
      <c r="C6" s="51"/>
      <c r="D6" s="51"/>
      <c r="E6" s="61"/>
    </row>
    <row r="7" spans="1:5" ht="15.75" thickTop="1" x14ac:dyDescent="0.2">
      <c r="A7" s="62"/>
      <c r="B7" s="63"/>
      <c r="C7" s="268" t="s">
        <v>2254</v>
      </c>
      <c r="D7" s="268" t="s">
        <v>2255</v>
      </c>
      <c r="E7" s="271" t="s">
        <v>2256</v>
      </c>
    </row>
    <row r="8" spans="1:5" x14ac:dyDescent="0.2">
      <c r="A8" s="64" t="s">
        <v>2252</v>
      </c>
      <c r="B8" s="65"/>
      <c r="C8" s="269"/>
      <c r="D8" s="269"/>
      <c r="E8" s="272"/>
    </row>
    <row r="9" spans="1:5" x14ac:dyDescent="0.2">
      <c r="A9" s="64" t="s">
        <v>1</v>
      </c>
      <c r="B9" s="65" t="s">
        <v>2</v>
      </c>
      <c r="C9" s="270"/>
      <c r="D9" s="270"/>
      <c r="E9" s="273"/>
    </row>
    <row r="10" spans="1:5" x14ac:dyDescent="0.2">
      <c r="A10" s="76" t="s">
        <v>1625</v>
      </c>
      <c r="B10" s="82" t="s">
        <v>1626</v>
      </c>
      <c r="C10" s="44"/>
      <c r="D10" s="43"/>
      <c r="E10" s="71">
        <f t="shared" ref="E10:E62" si="0">SUM(C10:D10)</f>
        <v>0</v>
      </c>
    </row>
    <row r="11" spans="1:5" x14ac:dyDescent="0.2">
      <c r="A11" s="76" t="s">
        <v>1627</v>
      </c>
      <c r="B11" s="82" t="s">
        <v>1628</v>
      </c>
      <c r="C11" s="44"/>
      <c r="D11" s="43"/>
      <c r="E11" s="71">
        <f t="shared" si="0"/>
        <v>0</v>
      </c>
    </row>
    <row r="12" spans="1:5" x14ac:dyDescent="0.2">
      <c r="A12" s="76" t="s">
        <v>1629</v>
      </c>
      <c r="B12" s="82" t="s">
        <v>1630</v>
      </c>
      <c r="C12" s="44"/>
      <c r="D12" s="43"/>
      <c r="E12" s="71">
        <f t="shared" si="0"/>
        <v>0</v>
      </c>
    </row>
    <row r="13" spans="1:5" x14ac:dyDescent="0.2">
      <c r="A13" s="76" t="s">
        <v>1631</v>
      </c>
      <c r="B13" s="82" t="s">
        <v>1632</v>
      </c>
      <c r="C13" s="44"/>
      <c r="D13" s="43"/>
      <c r="E13" s="71">
        <f t="shared" si="0"/>
        <v>0</v>
      </c>
    </row>
    <row r="14" spans="1:5" x14ac:dyDescent="0.2">
      <c r="A14" s="76" t="s">
        <v>1633</v>
      </c>
      <c r="B14" s="82" t="s">
        <v>1634</v>
      </c>
      <c r="C14" s="44"/>
      <c r="D14" s="43"/>
      <c r="E14" s="71">
        <f t="shared" si="0"/>
        <v>0</v>
      </c>
    </row>
    <row r="15" spans="1:5" x14ac:dyDescent="0.2">
      <c r="A15" s="76" t="s">
        <v>1635</v>
      </c>
      <c r="B15" s="82" t="s">
        <v>1636</v>
      </c>
      <c r="C15" s="44"/>
      <c r="D15" s="43"/>
      <c r="E15" s="71">
        <f t="shared" si="0"/>
        <v>0</v>
      </c>
    </row>
    <row r="16" spans="1:5" x14ac:dyDescent="0.2">
      <c r="A16" s="76" t="s">
        <v>1637</v>
      </c>
      <c r="B16" s="82" t="s">
        <v>1638</v>
      </c>
      <c r="C16" s="44"/>
      <c r="D16" s="43"/>
      <c r="E16" s="71">
        <f t="shared" si="0"/>
        <v>0</v>
      </c>
    </row>
    <row r="17" spans="1:5" x14ac:dyDescent="0.2">
      <c r="A17" s="76" t="s">
        <v>1639</v>
      </c>
      <c r="B17" s="82" t="s">
        <v>47</v>
      </c>
      <c r="C17" s="44"/>
      <c r="D17" s="43"/>
      <c r="E17" s="71">
        <f t="shared" si="0"/>
        <v>0</v>
      </c>
    </row>
    <row r="18" spans="1:5" x14ac:dyDescent="0.2">
      <c r="A18" s="76" t="s">
        <v>1640</v>
      </c>
      <c r="B18" s="82" t="s">
        <v>48</v>
      </c>
      <c r="C18" s="44"/>
      <c r="D18" s="43"/>
      <c r="E18" s="71">
        <f t="shared" si="0"/>
        <v>0</v>
      </c>
    </row>
    <row r="19" spans="1:5" x14ac:dyDescent="0.2">
      <c r="A19" s="76" t="s">
        <v>1641</v>
      </c>
      <c r="B19" s="82" t="s">
        <v>1642</v>
      </c>
      <c r="C19" s="44"/>
      <c r="D19" s="43"/>
      <c r="E19" s="71">
        <f t="shared" si="0"/>
        <v>0</v>
      </c>
    </row>
    <row r="20" spans="1:5" x14ac:dyDescent="0.2">
      <c r="A20" s="76" t="s">
        <v>1643</v>
      </c>
      <c r="B20" s="82" t="s">
        <v>1644</v>
      </c>
      <c r="C20" s="44"/>
      <c r="D20" s="43"/>
      <c r="E20" s="71">
        <f t="shared" si="0"/>
        <v>0</v>
      </c>
    </row>
    <row r="21" spans="1:5" x14ac:dyDescent="0.2">
      <c r="A21" s="76" t="s">
        <v>1645</v>
      </c>
      <c r="B21" s="82" t="s">
        <v>1646</v>
      </c>
      <c r="C21" s="44"/>
      <c r="D21" s="43"/>
      <c r="E21" s="71">
        <f t="shared" si="0"/>
        <v>0</v>
      </c>
    </row>
    <row r="22" spans="1:5" x14ac:dyDescent="0.2">
      <c r="A22" s="76" t="s">
        <v>1647</v>
      </c>
      <c r="B22" s="82" t="s">
        <v>1648</v>
      </c>
      <c r="C22" s="44"/>
      <c r="D22" s="43"/>
      <c r="E22" s="71">
        <f t="shared" si="0"/>
        <v>0</v>
      </c>
    </row>
    <row r="23" spans="1:5" x14ac:dyDescent="0.2">
      <c r="A23" s="76" t="s">
        <v>1649</v>
      </c>
      <c r="B23" s="82" t="s">
        <v>1650</v>
      </c>
      <c r="C23" s="44"/>
      <c r="D23" s="43"/>
      <c r="E23" s="71">
        <f t="shared" si="0"/>
        <v>0</v>
      </c>
    </row>
    <row r="24" spans="1:5" x14ac:dyDescent="0.2">
      <c r="A24" s="76" t="s">
        <v>1651</v>
      </c>
      <c r="B24" s="82" t="s">
        <v>1652</v>
      </c>
      <c r="C24" s="44"/>
      <c r="D24" s="43"/>
      <c r="E24" s="71">
        <f t="shared" si="0"/>
        <v>0</v>
      </c>
    </row>
    <row r="25" spans="1:5" x14ac:dyDescent="0.2">
      <c r="A25" s="76" t="s">
        <v>1653</v>
      </c>
      <c r="B25" s="82" t="s">
        <v>1654</v>
      </c>
      <c r="C25" s="44"/>
      <c r="D25" s="43"/>
      <c r="E25" s="71">
        <f t="shared" si="0"/>
        <v>0</v>
      </c>
    </row>
    <row r="26" spans="1:5" ht="15.75" x14ac:dyDescent="0.2">
      <c r="A26" s="76" t="s">
        <v>1655</v>
      </c>
      <c r="B26" s="82" t="s">
        <v>1656</v>
      </c>
      <c r="C26" s="42"/>
      <c r="D26" s="43"/>
      <c r="E26" s="71">
        <f t="shared" si="0"/>
        <v>0</v>
      </c>
    </row>
    <row r="27" spans="1:5" x14ac:dyDescent="0.2">
      <c r="A27" s="76" t="s">
        <v>1657</v>
      </c>
      <c r="B27" s="82" t="s">
        <v>1658</v>
      </c>
      <c r="C27" s="44"/>
      <c r="D27" s="43"/>
      <c r="E27" s="71">
        <f t="shared" si="0"/>
        <v>0</v>
      </c>
    </row>
    <row r="28" spans="1:5" x14ac:dyDescent="0.2">
      <c r="A28" s="76" t="s">
        <v>1659</v>
      </c>
      <c r="B28" s="82" t="s">
        <v>1660</v>
      </c>
      <c r="C28" s="44"/>
      <c r="D28" s="43"/>
      <c r="E28" s="71">
        <f t="shared" si="0"/>
        <v>0</v>
      </c>
    </row>
    <row r="29" spans="1:5" x14ac:dyDescent="0.2">
      <c r="A29" s="76" t="s">
        <v>1661</v>
      </c>
      <c r="B29" s="82" t="s">
        <v>1662</v>
      </c>
      <c r="C29" s="44"/>
      <c r="D29" s="43"/>
      <c r="E29" s="71">
        <f t="shared" si="0"/>
        <v>0</v>
      </c>
    </row>
    <row r="30" spans="1:5" x14ac:dyDescent="0.2">
      <c r="A30" s="76" t="s">
        <v>1663</v>
      </c>
      <c r="B30" s="82" t="s">
        <v>1664</v>
      </c>
      <c r="C30" s="44"/>
      <c r="D30" s="43"/>
      <c r="E30" s="71">
        <f t="shared" si="0"/>
        <v>0</v>
      </c>
    </row>
    <row r="31" spans="1:5" x14ac:dyDescent="0.2">
      <c r="A31" s="76" t="s">
        <v>1665</v>
      </c>
      <c r="B31" s="82" t="s">
        <v>1666</v>
      </c>
      <c r="C31" s="44"/>
      <c r="D31" s="43"/>
      <c r="E31" s="71">
        <f t="shared" si="0"/>
        <v>0</v>
      </c>
    </row>
    <row r="32" spans="1:5" x14ac:dyDescent="0.2">
      <c r="A32" s="76" t="s">
        <v>1667</v>
      </c>
      <c r="B32" s="82" t="s">
        <v>1668</v>
      </c>
      <c r="C32" s="44"/>
      <c r="D32" s="43"/>
      <c r="E32" s="71">
        <f t="shared" si="0"/>
        <v>0</v>
      </c>
    </row>
    <row r="33" spans="1:5" x14ac:dyDescent="0.2">
      <c r="A33" s="76" t="s">
        <v>1669</v>
      </c>
      <c r="B33" s="82" t="s">
        <v>1670</v>
      </c>
      <c r="C33" s="44"/>
      <c r="D33" s="43"/>
      <c r="E33" s="71">
        <f t="shared" si="0"/>
        <v>0</v>
      </c>
    </row>
    <row r="34" spans="1:5" x14ac:dyDescent="0.2">
      <c r="A34" s="76" t="s">
        <v>1671</v>
      </c>
      <c r="B34" s="82" t="s">
        <v>1672</v>
      </c>
      <c r="C34" s="44"/>
      <c r="D34" s="43"/>
      <c r="E34" s="71">
        <f t="shared" si="0"/>
        <v>0</v>
      </c>
    </row>
    <row r="35" spans="1:5" x14ac:dyDescent="0.2">
      <c r="A35" s="76" t="s">
        <v>1673</v>
      </c>
      <c r="B35" s="82" t="s">
        <v>1674</v>
      </c>
      <c r="C35" s="44"/>
      <c r="D35" s="43"/>
      <c r="E35" s="71">
        <f t="shared" si="0"/>
        <v>0</v>
      </c>
    </row>
    <row r="36" spans="1:5" x14ac:dyDescent="0.2">
      <c r="A36" s="76" t="s">
        <v>1675</v>
      </c>
      <c r="B36" s="82" t="s">
        <v>1676</v>
      </c>
      <c r="C36" s="44"/>
      <c r="D36" s="43"/>
      <c r="E36" s="71">
        <f t="shared" si="0"/>
        <v>0</v>
      </c>
    </row>
    <row r="37" spans="1:5" x14ac:dyDescent="0.2">
      <c r="A37" s="76" t="s">
        <v>1677</v>
      </c>
      <c r="B37" s="82" t="s">
        <v>46</v>
      </c>
      <c r="C37" s="44"/>
      <c r="D37" s="43"/>
      <c r="E37" s="71">
        <f t="shared" si="0"/>
        <v>0</v>
      </c>
    </row>
    <row r="38" spans="1:5" x14ac:dyDescent="0.2">
      <c r="A38" s="76" t="s">
        <v>1678</v>
      </c>
      <c r="B38" s="82" t="s">
        <v>1679</v>
      </c>
      <c r="C38" s="44"/>
      <c r="D38" s="43"/>
      <c r="E38" s="71">
        <f t="shared" si="0"/>
        <v>0</v>
      </c>
    </row>
    <row r="39" spans="1:5" x14ac:dyDescent="0.2">
      <c r="A39" s="76" t="s">
        <v>1680</v>
      </c>
      <c r="B39" s="82" t="s">
        <v>1681</v>
      </c>
      <c r="C39" s="44"/>
      <c r="D39" s="43"/>
      <c r="E39" s="71">
        <f t="shared" si="0"/>
        <v>0</v>
      </c>
    </row>
    <row r="40" spans="1:5" x14ac:dyDescent="0.2">
      <c r="A40" s="76" t="s">
        <v>1682</v>
      </c>
      <c r="B40" s="82" t="s">
        <v>1683</v>
      </c>
      <c r="C40" s="44"/>
      <c r="D40" s="43"/>
      <c r="E40" s="71">
        <f t="shared" si="0"/>
        <v>0</v>
      </c>
    </row>
    <row r="41" spans="1:5" x14ac:dyDescent="0.2">
      <c r="A41" s="76" t="s">
        <v>1684</v>
      </c>
      <c r="B41" s="82" t="s">
        <v>1685</v>
      </c>
      <c r="C41" s="44"/>
      <c r="D41" s="43"/>
      <c r="E41" s="71">
        <f t="shared" si="0"/>
        <v>0</v>
      </c>
    </row>
    <row r="42" spans="1:5" x14ac:dyDescent="0.2">
      <c r="A42" s="76" t="s">
        <v>1686</v>
      </c>
      <c r="B42" s="82" t="s">
        <v>1687</v>
      </c>
      <c r="C42" s="44"/>
      <c r="D42" s="43"/>
      <c r="E42" s="71">
        <f t="shared" si="0"/>
        <v>0</v>
      </c>
    </row>
    <row r="43" spans="1:5" x14ac:dyDescent="0.2">
      <c r="A43" s="76" t="s">
        <v>1688</v>
      </c>
      <c r="B43" s="82" t="s">
        <v>1689</v>
      </c>
      <c r="C43" s="44"/>
      <c r="D43" s="43"/>
      <c r="E43" s="71">
        <f t="shared" si="0"/>
        <v>0</v>
      </c>
    </row>
    <row r="44" spans="1:5" x14ac:dyDescent="0.2">
      <c r="A44" s="76" t="s">
        <v>1690</v>
      </c>
      <c r="B44" s="82" t="s">
        <v>1691</v>
      </c>
      <c r="C44" s="44"/>
      <c r="D44" s="43"/>
      <c r="E44" s="71">
        <f t="shared" si="0"/>
        <v>0</v>
      </c>
    </row>
    <row r="45" spans="1:5" x14ac:dyDescent="0.2">
      <c r="A45" s="76" t="s">
        <v>1692</v>
      </c>
      <c r="B45" s="82" t="s">
        <v>1693</v>
      </c>
      <c r="C45" s="44"/>
      <c r="D45" s="43"/>
      <c r="E45" s="71">
        <f t="shared" si="0"/>
        <v>0</v>
      </c>
    </row>
    <row r="46" spans="1:5" x14ac:dyDescent="0.2">
      <c r="A46" s="76" t="s">
        <v>1694</v>
      </c>
      <c r="B46" s="82" t="s">
        <v>1695</v>
      </c>
      <c r="C46" s="44"/>
      <c r="D46" s="43"/>
      <c r="E46" s="71">
        <f t="shared" si="0"/>
        <v>0</v>
      </c>
    </row>
    <row r="47" spans="1:5" x14ac:dyDescent="0.2">
      <c r="A47" s="76" t="s">
        <v>1696</v>
      </c>
      <c r="B47" s="82" t="s">
        <v>1697</v>
      </c>
      <c r="C47" s="44"/>
      <c r="D47" s="43"/>
      <c r="E47" s="71">
        <f t="shared" si="0"/>
        <v>0</v>
      </c>
    </row>
    <row r="48" spans="1:5" x14ac:dyDescent="0.2">
      <c r="A48" s="76" t="s">
        <v>1698</v>
      </c>
      <c r="B48" s="82" t="s">
        <v>1699</v>
      </c>
      <c r="C48" s="44"/>
      <c r="D48" s="43"/>
      <c r="E48" s="71">
        <f t="shared" si="0"/>
        <v>0</v>
      </c>
    </row>
    <row r="49" spans="1:5" x14ac:dyDescent="0.2">
      <c r="A49" s="76" t="s">
        <v>1700</v>
      </c>
      <c r="B49" s="82" t="s">
        <v>1701</v>
      </c>
      <c r="C49" s="44"/>
      <c r="D49" s="43"/>
      <c r="E49" s="71">
        <f t="shared" si="0"/>
        <v>0</v>
      </c>
    </row>
    <row r="50" spans="1:5" x14ac:dyDescent="0.2">
      <c r="A50" s="76"/>
      <c r="B50" s="82" t="s">
        <v>6</v>
      </c>
      <c r="C50" s="44"/>
      <c r="D50" s="43"/>
      <c r="E50" s="71">
        <f t="shared" si="0"/>
        <v>0</v>
      </c>
    </row>
    <row r="51" spans="1:5" x14ac:dyDescent="0.2">
      <c r="A51" s="76"/>
      <c r="B51" s="67" t="s">
        <v>1702</v>
      </c>
      <c r="C51" s="112">
        <f>SUM(C10:C50)+SUM('17-Div22-23'!C47:C61)</f>
        <v>0</v>
      </c>
      <c r="D51" s="112">
        <f>SUM(D10:D50)+SUM('17-Div22-23'!D47:D61)</f>
        <v>0</v>
      </c>
      <c r="E51" s="71">
        <f t="shared" si="0"/>
        <v>0</v>
      </c>
    </row>
    <row r="52" spans="1:5" x14ac:dyDescent="0.2">
      <c r="A52" s="66" t="s">
        <v>1703</v>
      </c>
      <c r="B52" s="67" t="s">
        <v>1704</v>
      </c>
      <c r="C52" s="90"/>
      <c r="D52" s="91"/>
      <c r="E52" s="92"/>
    </row>
    <row r="53" spans="1:5" x14ac:dyDescent="0.2">
      <c r="A53" s="76" t="s">
        <v>1705</v>
      </c>
      <c r="B53" s="82" t="s">
        <v>1706</v>
      </c>
      <c r="C53" s="44"/>
      <c r="D53" s="43"/>
      <c r="E53" s="71">
        <f t="shared" si="0"/>
        <v>0</v>
      </c>
    </row>
    <row r="54" spans="1:5" x14ac:dyDescent="0.2">
      <c r="A54" s="76" t="s">
        <v>1707</v>
      </c>
      <c r="B54" s="82" t="s">
        <v>1708</v>
      </c>
      <c r="C54" s="45"/>
      <c r="D54" s="46"/>
      <c r="E54" s="72">
        <f t="shared" si="0"/>
        <v>0</v>
      </c>
    </row>
    <row r="55" spans="1:5" x14ac:dyDescent="0.2">
      <c r="A55" s="76" t="s">
        <v>1709</v>
      </c>
      <c r="B55" s="82" t="s">
        <v>1710</v>
      </c>
      <c r="C55" s="45"/>
      <c r="D55" s="46"/>
      <c r="E55" s="72">
        <f t="shared" si="0"/>
        <v>0</v>
      </c>
    </row>
    <row r="56" spans="1:5" x14ac:dyDescent="0.2">
      <c r="A56" s="76" t="s">
        <v>1711</v>
      </c>
      <c r="B56" s="82" t="s">
        <v>1712</v>
      </c>
      <c r="C56" s="45"/>
      <c r="D56" s="47"/>
      <c r="E56" s="72">
        <f t="shared" si="0"/>
        <v>0</v>
      </c>
    </row>
    <row r="57" spans="1:5" x14ac:dyDescent="0.2">
      <c r="A57" s="76" t="s">
        <v>1713</v>
      </c>
      <c r="B57" s="82" t="s">
        <v>1714</v>
      </c>
      <c r="C57" s="45"/>
      <c r="D57" s="47"/>
      <c r="E57" s="72">
        <f t="shared" si="0"/>
        <v>0</v>
      </c>
    </row>
    <row r="58" spans="1:5" x14ac:dyDescent="0.2">
      <c r="A58" s="76" t="s">
        <v>1715</v>
      </c>
      <c r="B58" s="82" t="s">
        <v>1716</v>
      </c>
      <c r="C58" s="45"/>
      <c r="D58" s="47"/>
      <c r="E58" s="72">
        <f t="shared" si="0"/>
        <v>0</v>
      </c>
    </row>
    <row r="59" spans="1:5" x14ac:dyDescent="0.2">
      <c r="A59" s="76" t="s">
        <v>1717</v>
      </c>
      <c r="B59" s="82" t="s">
        <v>1718</v>
      </c>
      <c r="C59" s="45"/>
      <c r="D59" s="47"/>
      <c r="E59" s="72">
        <f t="shared" si="0"/>
        <v>0</v>
      </c>
    </row>
    <row r="60" spans="1:5" ht="15.75" x14ac:dyDescent="0.2">
      <c r="A60" s="76" t="s">
        <v>1719</v>
      </c>
      <c r="B60" s="82" t="s">
        <v>1720</v>
      </c>
      <c r="C60" s="42"/>
      <c r="D60" s="43"/>
      <c r="E60" s="71">
        <f t="shared" si="0"/>
        <v>0</v>
      </c>
    </row>
    <row r="61" spans="1:5" x14ac:dyDescent="0.2">
      <c r="A61" s="76" t="s">
        <v>1721</v>
      </c>
      <c r="B61" s="82" t="s">
        <v>1722</v>
      </c>
      <c r="C61" s="44"/>
      <c r="D61" s="43"/>
      <c r="E61" s="71">
        <f t="shared" si="0"/>
        <v>0</v>
      </c>
    </row>
    <row r="62" spans="1:5" ht="15.75" thickBot="1" x14ac:dyDescent="0.25">
      <c r="A62" s="83" t="s">
        <v>1723</v>
      </c>
      <c r="B62" s="84" t="s">
        <v>1724</v>
      </c>
      <c r="C62" s="49"/>
      <c r="D62" s="50"/>
      <c r="E62" s="75">
        <f t="shared" si="0"/>
        <v>0</v>
      </c>
    </row>
    <row r="63" spans="1:5" ht="15.75" thickTop="1" x14ac:dyDescent="0.2"/>
  </sheetData>
  <sheetProtection sheet="1" objects="1" scenarios="1" formatCells="0"/>
  <mergeCells count="5">
    <mergeCell ref="C7:C9"/>
    <mergeCell ref="D7:D9"/>
    <mergeCell ref="E7:E9"/>
    <mergeCell ref="A1:B1"/>
    <mergeCell ref="D1:E1"/>
  </mergeCells>
  <pageMargins left="0.7" right="0.7" top="0.75" bottom="0.75" header="0.3" footer="0.3"/>
  <pageSetup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E63"/>
  <sheetViews>
    <sheetView workbookViewId="0">
      <selection sqref="A1:B1"/>
    </sheetView>
  </sheetViews>
  <sheetFormatPr defaultRowHeight="15" x14ac:dyDescent="0.2"/>
  <cols>
    <col min="1" max="1" width="9" style="1" customWidth="1"/>
    <col min="2" max="2" width="38.33203125" style="1" customWidth="1"/>
    <col min="3" max="5" width="18.6640625" style="1" customWidth="1"/>
    <col min="6" max="16384" width="8.88671875" style="1"/>
  </cols>
  <sheetData>
    <row r="1" spans="1:5" ht="18" x14ac:dyDescent="0.25">
      <c r="A1" s="274" t="s">
        <v>2223</v>
      </c>
      <c r="B1" s="274"/>
      <c r="C1" s="51"/>
      <c r="D1" s="267" t="s">
        <v>10</v>
      </c>
      <c r="E1" s="267"/>
    </row>
    <row r="2" spans="1:5" x14ac:dyDescent="0.2">
      <c r="A2" s="53"/>
      <c r="B2" s="53"/>
      <c r="C2" s="51"/>
      <c r="D2" s="52"/>
      <c r="E2" s="52" t="s">
        <v>2233</v>
      </c>
    </row>
    <row r="3" spans="1:5" ht="7.5" customHeight="1" x14ac:dyDescent="0.2">
      <c r="A3" s="53"/>
      <c r="B3" s="53"/>
      <c r="C3" s="51"/>
      <c r="D3" s="51"/>
      <c r="E3" s="51"/>
    </row>
    <row r="4" spans="1:5" x14ac:dyDescent="0.2">
      <c r="A4" s="54" t="s">
        <v>0</v>
      </c>
      <c r="B4" s="86">
        <f>'01-Summary'!C3</f>
        <v>0</v>
      </c>
      <c r="C4" s="86"/>
      <c r="D4" s="87" t="s">
        <v>8</v>
      </c>
      <c r="E4" s="88">
        <f>'01-Summary'!I3</f>
        <v>0</v>
      </c>
    </row>
    <row r="5" spans="1:5" x14ac:dyDescent="0.2">
      <c r="A5" s="54" t="s">
        <v>2263</v>
      </c>
      <c r="B5" s="58">
        <f>'01-Summary'!C4</f>
        <v>0</v>
      </c>
      <c r="C5" s="86"/>
      <c r="D5" s="87" t="s">
        <v>2224</v>
      </c>
      <c r="E5" s="59">
        <f>'01-Summary'!I4</f>
        <v>0</v>
      </c>
    </row>
    <row r="6" spans="1:5" ht="7.5" customHeight="1" thickBot="1" x14ac:dyDescent="0.25">
      <c r="A6" s="53"/>
      <c r="B6" s="60"/>
      <c r="C6" s="51"/>
      <c r="D6" s="51"/>
      <c r="E6" s="61"/>
    </row>
    <row r="7" spans="1:5" ht="15.75" thickTop="1" x14ac:dyDescent="0.2">
      <c r="A7" s="62"/>
      <c r="B7" s="63"/>
      <c r="C7" s="268" t="s">
        <v>2254</v>
      </c>
      <c r="D7" s="268" t="s">
        <v>2255</v>
      </c>
      <c r="E7" s="271" t="s">
        <v>2256</v>
      </c>
    </row>
    <row r="8" spans="1:5" x14ac:dyDescent="0.2">
      <c r="A8" s="64" t="s">
        <v>2252</v>
      </c>
      <c r="B8" s="65"/>
      <c r="C8" s="269"/>
      <c r="D8" s="269"/>
      <c r="E8" s="272"/>
    </row>
    <row r="9" spans="1:5" x14ac:dyDescent="0.2">
      <c r="A9" s="64" t="s">
        <v>1</v>
      </c>
      <c r="B9" s="65" t="s">
        <v>2</v>
      </c>
      <c r="C9" s="270"/>
      <c r="D9" s="270"/>
      <c r="E9" s="273"/>
    </row>
    <row r="10" spans="1:5" x14ac:dyDescent="0.2">
      <c r="A10" s="76" t="s">
        <v>1725</v>
      </c>
      <c r="B10" s="82" t="s">
        <v>1726</v>
      </c>
      <c r="C10" s="44"/>
      <c r="D10" s="43"/>
      <c r="E10" s="71">
        <f>SUM(C10:D10)</f>
        <v>0</v>
      </c>
    </row>
    <row r="11" spans="1:5" ht="24" x14ac:dyDescent="0.2">
      <c r="A11" s="76" t="s">
        <v>1727</v>
      </c>
      <c r="B11" s="123" t="s">
        <v>1728</v>
      </c>
      <c r="C11" s="44" t="s">
        <v>7</v>
      </c>
      <c r="D11" s="43"/>
      <c r="E11" s="71">
        <f>SUM(C11:D11)</f>
        <v>0</v>
      </c>
    </row>
    <row r="12" spans="1:5" ht="24" x14ac:dyDescent="0.2">
      <c r="A12" s="76" t="s">
        <v>1729</v>
      </c>
      <c r="B12" s="123" t="s">
        <v>1730</v>
      </c>
      <c r="C12" s="44" t="s">
        <v>7</v>
      </c>
      <c r="D12" s="43"/>
      <c r="E12" s="71">
        <f>SUM(C12:D12)</f>
        <v>0</v>
      </c>
    </row>
    <row r="13" spans="1:5" ht="24" x14ac:dyDescent="0.2">
      <c r="A13" s="76" t="s">
        <v>1731</v>
      </c>
      <c r="B13" s="123" t="s">
        <v>1732</v>
      </c>
      <c r="C13" s="44" t="s">
        <v>7</v>
      </c>
      <c r="D13" s="43"/>
      <c r="E13" s="71">
        <f>SUM(C13:D13)</f>
        <v>0</v>
      </c>
    </row>
    <row r="14" spans="1:5" x14ac:dyDescent="0.2">
      <c r="A14" s="76" t="s">
        <v>1733</v>
      </c>
      <c r="B14" s="119" t="s">
        <v>1734</v>
      </c>
      <c r="C14" s="44" t="s">
        <v>7</v>
      </c>
      <c r="D14" s="43"/>
      <c r="E14" s="71">
        <f>SUM(C14:D14)</f>
        <v>0</v>
      </c>
    </row>
    <row r="15" spans="1:5" x14ac:dyDescent="0.2">
      <c r="A15" s="76" t="s">
        <v>1735</v>
      </c>
      <c r="B15" s="119" t="s">
        <v>1736</v>
      </c>
      <c r="C15" s="44" t="s">
        <v>7</v>
      </c>
      <c r="D15" s="43"/>
      <c r="E15" s="71">
        <f t="shared" ref="E15:E35" si="0">SUM(C15:D15)</f>
        <v>0</v>
      </c>
    </row>
    <row r="16" spans="1:5" ht="24" x14ac:dyDescent="0.2">
      <c r="A16" s="76" t="s">
        <v>1737</v>
      </c>
      <c r="B16" s="123" t="s">
        <v>1738</v>
      </c>
      <c r="C16" s="44" t="s">
        <v>7</v>
      </c>
      <c r="D16" s="43"/>
      <c r="E16" s="71">
        <f t="shared" si="0"/>
        <v>0</v>
      </c>
    </row>
    <row r="17" spans="1:5" ht="24" x14ac:dyDescent="0.2">
      <c r="A17" s="76" t="s">
        <v>1739</v>
      </c>
      <c r="B17" s="123" t="s">
        <v>1740</v>
      </c>
      <c r="C17" s="44" t="s">
        <v>7</v>
      </c>
      <c r="D17" s="43"/>
      <c r="E17" s="71">
        <f t="shared" si="0"/>
        <v>0</v>
      </c>
    </row>
    <row r="18" spans="1:5" ht="24" x14ac:dyDescent="0.2">
      <c r="A18" s="76" t="s">
        <v>1741</v>
      </c>
      <c r="B18" s="123" t="s">
        <v>1742</v>
      </c>
      <c r="C18" s="44" t="s">
        <v>7</v>
      </c>
      <c r="D18" s="43"/>
      <c r="E18" s="71">
        <f t="shared" si="0"/>
        <v>0</v>
      </c>
    </row>
    <row r="19" spans="1:5" x14ac:dyDescent="0.2">
      <c r="A19" s="76" t="s">
        <v>1743</v>
      </c>
      <c r="B19" s="82" t="s">
        <v>1744</v>
      </c>
      <c r="C19" s="44"/>
      <c r="D19" s="43"/>
      <c r="E19" s="71">
        <f t="shared" si="0"/>
        <v>0</v>
      </c>
    </row>
    <row r="20" spans="1:5" x14ac:dyDescent="0.2">
      <c r="A20" s="76" t="s">
        <v>1745</v>
      </c>
      <c r="B20" s="82" t="s">
        <v>1746</v>
      </c>
      <c r="C20" s="44"/>
      <c r="D20" s="43"/>
      <c r="E20" s="71">
        <f t="shared" si="0"/>
        <v>0</v>
      </c>
    </row>
    <row r="21" spans="1:5" x14ac:dyDescent="0.2">
      <c r="A21" s="76" t="s">
        <v>1747</v>
      </c>
      <c r="B21" s="82" t="s">
        <v>1748</v>
      </c>
      <c r="C21" s="44"/>
      <c r="D21" s="43"/>
      <c r="E21" s="71">
        <f t="shared" si="0"/>
        <v>0</v>
      </c>
    </row>
    <row r="22" spans="1:5" x14ac:dyDescent="0.2">
      <c r="A22" s="76" t="s">
        <v>1749</v>
      </c>
      <c r="B22" s="82" t="s">
        <v>1750</v>
      </c>
      <c r="C22" s="44"/>
      <c r="D22" s="43"/>
      <c r="E22" s="71">
        <f t="shared" si="0"/>
        <v>0</v>
      </c>
    </row>
    <row r="23" spans="1:5" x14ac:dyDescent="0.2">
      <c r="A23" s="76" t="s">
        <v>1751</v>
      </c>
      <c r="B23" s="82" t="s">
        <v>1752</v>
      </c>
      <c r="C23" s="44"/>
      <c r="D23" s="43"/>
      <c r="E23" s="71">
        <f t="shared" si="0"/>
        <v>0</v>
      </c>
    </row>
    <row r="24" spans="1:5" x14ac:dyDescent="0.2">
      <c r="A24" s="76" t="s">
        <v>1753</v>
      </c>
      <c r="B24" s="82" t="s">
        <v>1754</v>
      </c>
      <c r="C24" s="44"/>
      <c r="D24" s="43"/>
      <c r="E24" s="71">
        <f t="shared" si="0"/>
        <v>0</v>
      </c>
    </row>
    <row r="25" spans="1:5" ht="15.75" x14ac:dyDescent="0.2">
      <c r="A25" s="76" t="s">
        <v>1755</v>
      </c>
      <c r="B25" s="82" t="s">
        <v>1756</v>
      </c>
      <c r="C25" s="42"/>
      <c r="D25" s="43"/>
      <c r="E25" s="71">
        <f t="shared" si="0"/>
        <v>0</v>
      </c>
    </row>
    <row r="26" spans="1:5" x14ac:dyDescent="0.2">
      <c r="A26" s="76" t="s">
        <v>1757</v>
      </c>
      <c r="B26" s="82" t="s">
        <v>1758</v>
      </c>
      <c r="C26" s="44"/>
      <c r="D26" s="43"/>
      <c r="E26" s="71">
        <f t="shared" si="0"/>
        <v>0</v>
      </c>
    </row>
    <row r="27" spans="1:5" x14ac:dyDescent="0.2">
      <c r="A27" s="76" t="s">
        <v>1759</v>
      </c>
      <c r="B27" s="119" t="s">
        <v>1760</v>
      </c>
      <c r="C27" s="44"/>
      <c r="D27" s="43"/>
      <c r="E27" s="71">
        <f t="shared" si="0"/>
        <v>0</v>
      </c>
    </row>
    <row r="28" spans="1:5" x14ac:dyDescent="0.2">
      <c r="A28" s="76" t="s">
        <v>1761</v>
      </c>
      <c r="B28" s="82" t="s">
        <v>1762</v>
      </c>
      <c r="C28" s="44"/>
      <c r="D28" s="43"/>
      <c r="E28" s="71">
        <f t="shared" si="0"/>
        <v>0</v>
      </c>
    </row>
    <row r="29" spans="1:5" x14ac:dyDescent="0.2">
      <c r="A29" s="76" t="s">
        <v>1763</v>
      </c>
      <c r="B29" s="119" t="s">
        <v>1764</v>
      </c>
      <c r="C29" s="44"/>
      <c r="D29" s="43"/>
      <c r="E29" s="71">
        <f t="shared" si="0"/>
        <v>0</v>
      </c>
    </row>
    <row r="30" spans="1:5" x14ac:dyDescent="0.2">
      <c r="A30" s="76" t="s">
        <v>1765</v>
      </c>
      <c r="B30" s="119" t="s">
        <v>1766</v>
      </c>
      <c r="C30" s="44"/>
      <c r="D30" s="43"/>
      <c r="E30" s="71">
        <f t="shared" si="0"/>
        <v>0</v>
      </c>
    </row>
    <row r="31" spans="1:5" ht="24" x14ac:dyDescent="0.2">
      <c r="A31" s="76" t="s">
        <v>1767</v>
      </c>
      <c r="B31" s="123" t="s">
        <v>1768</v>
      </c>
      <c r="C31" s="44"/>
      <c r="D31" s="43"/>
      <c r="E31" s="71">
        <f t="shared" si="0"/>
        <v>0</v>
      </c>
    </row>
    <row r="32" spans="1:5" x14ac:dyDescent="0.2">
      <c r="A32" s="76" t="s">
        <v>1769</v>
      </c>
      <c r="B32" s="82" t="s">
        <v>1770</v>
      </c>
      <c r="C32" s="44"/>
      <c r="D32" s="43"/>
      <c r="E32" s="71">
        <f t="shared" si="0"/>
        <v>0</v>
      </c>
    </row>
    <row r="33" spans="1:5" x14ac:dyDescent="0.2">
      <c r="A33" s="76" t="s">
        <v>1771</v>
      </c>
      <c r="B33" s="82" t="s">
        <v>1772</v>
      </c>
      <c r="C33" s="44"/>
      <c r="D33" s="43"/>
      <c r="E33" s="71">
        <f t="shared" si="0"/>
        <v>0</v>
      </c>
    </row>
    <row r="34" spans="1:5" ht="24" x14ac:dyDescent="0.2">
      <c r="A34" s="76" t="s">
        <v>1773</v>
      </c>
      <c r="B34" s="123" t="s">
        <v>1774</v>
      </c>
      <c r="C34" s="44"/>
      <c r="D34" s="43"/>
      <c r="E34" s="71">
        <f t="shared" si="0"/>
        <v>0</v>
      </c>
    </row>
    <row r="35" spans="1:5" ht="24" x14ac:dyDescent="0.2">
      <c r="A35" s="76" t="s">
        <v>1775</v>
      </c>
      <c r="B35" s="123" t="s">
        <v>1776</v>
      </c>
      <c r="C35" s="44"/>
      <c r="D35" s="43"/>
      <c r="E35" s="71">
        <f t="shared" si="0"/>
        <v>0</v>
      </c>
    </row>
    <row r="36" spans="1:5" ht="24" x14ac:dyDescent="0.2">
      <c r="A36" s="76" t="s">
        <v>1777</v>
      </c>
      <c r="B36" s="123" t="s">
        <v>1778</v>
      </c>
      <c r="C36" s="44"/>
      <c r="D36" s="43"/>
      <c r="E36" s="71">
        <f>SUM(C36:D36)</f>
        <v>0</v>
      </c>
    </row>
    <row r="37" spans="1:5" x14ac:dyDescent="0.2">
      <c r="A37" s="76"/>
      <c r="B37" s="82" t="s">
        <v>6</v>
      </c>
      <c r="C37" s="44"/>
      <c r="D37" s="43"/>
      <c r="E37" s="71">
        <f>SUM(C37:D37)</f>
        <v>0</v>
      </c>
    </row>
    <row r="38" spans="1:5" x14ac:dyDescent="0.2">
      <c r="A38" s="76"/>
      <c r="B38" s="67" t="s">
        <v>1779</v>
      </c>
      <c r="C38" s="89">
        <f>SUM(C10:C37)+SUM('18-Div23,25'!C53:C62)</f>
        <v>0</v>
      </c>
      <c r="D38" s="89">
        <f>SUM(D10:D37)+SUM('18-Div23,25'!D53:D62)</f>
        <v>0</v>
      </c>
      <c r="E38" s="71">
        <f>SUM(C38:D38)</f>
        <v>0</v>
      </c>
    </row>
    <row r="39" spans="1:5" x14ac:dyDescent="0.2">
      <c r="A39" s="66" t="s">
        <v>1780</v>
      </c>
      <c r="B39" s="67" t="s">
        <v>76</v>
      </c>
      <c r="C39" s="90"/>
      <c r="D39" s="91"/>
      <c r="E39" s="92"/>
    </row>
    <row r="40" spans="1:5" x14ac:dyDescent="0.2">
      <c r="A40" s="76" t="s">
        <v>1781</v>
      </c>
      <c r="B40" s="82" t="s">
        <v>1782</v>
      </c>
      <c r="C40" s="44"/>
      <c r="D40" s="43"/>
      <c r="E40" s="71">
        <f>SUM(C40:D40)</f>
        <v>0</v>
      </c>
    </row>
    <row r="41" spans="1:5" x14ac:dyDescent="0.2">
      <c r="A41" s="76" t="s">
        <v>1783</v>
      </c>
      <c r="B41" s="82" t="s">
        <v>1784</v>
      </c>
      <c r="C41" s="44"/>
      <c r="D41" s="43"/>
      <c r="E41" s="71">
        <f>SUM(C41:D41)</f>
        <v>0</v>
      </c>
    </row>
    <row r="42" spans="1:5" x14ac:dyDescent="0.2">
      <c r="A42" s="76" t="s">
        <v>2268</v>
      </c>
      <c r="B42" s="82" t="s">
        <v>1785</v>
      </c>
      <c r="C42" s="44"/>
      <c r="D42" s="43"/>
      <c r="E42" s="71">
        <f>SUM(C42:D42)</f>
        <v>0</v>
      </c>
    </row>
    <row r="43" spans="1:5" x14ac:dyDescent="0.2">
      <c r="A43" s="76" t="s">
        <v>1786</v>
      </c>
      <c r="B43" s="82" t="s">
        <v>1787</v>
      </c>
      <c r="C43" s="44"/>
      <c r="D43" s="43"/>
      <c r="E43" s="71">
        <f>SUM(C43:D43)</f>
        <v>0</v>
      </c>
    </row>
    <row r="44" spans="1:5" x14ac:dyDescent="0.2">
      <c r="A44" s="76" t="s">
        <v>1788</v>
      </c>
      <c r="B44" s="82" t="s">
        <v>1789</v>
      </c>
      <c r="C44" s="44"/>
      <c r="D44" s="43"/>
      <c r="E44" s="71">
        <f>SUM(C44:D44)</f>
        <v>0</v>
      </c>
    </row>
    <row r="45" spans="1:5" x14ac:dyDescent="0.2">
      <c r="A45" s="76" t="s">
        <v>1790</v>
      </c>
      <c r="B45" s="82" t="s">
        <v>1791</v>
      </c>
      <c r="C45" s="44"/>
      <c r="D45" s="43"/>
      <c r="E45" s="71">
        <f t="shared" ref="E45:E62" si="1">SUM(C45:D45)</f>
        <v>0</v>
      </c>
    </row>
    <row r="46" spans="1:5" x14ac:dyDescent="0.2">
      <c r="A46" s="76" t="s">
        <v>2269</v>
      </c>
      <c r="B46" s="82" t="s">
        <v>1792</v>
      </c>
      <c r="C46" s="44"/>
      <c r="D46" s="43"/>
      <c r="E46" s="71">
        <f t="shared" si="1"/>
        <v>0</v>
      </c>
    </row>
    <row r="47" spans="1:5" x14ac:dyDescent="0.2">
      <c r="A47" s="76" t="s">
        <v>1793</v>
      </c>
      <c r="B47" s="82" t="s">
        <v>1794</v>
      </c>
      <c r="C47" s="44"/>
      <c r="D47" s="43"/>
      <c r="E47" s="71">
        <f t="shared" si="1"/>
        <v>0</v>
      </c>
    </row>
    <row r="48" spans="1:5" x14ac:dyDescent="0.2">
      <c r="A48" s="76" t="s">
        <v>1795</v>
      </c>
      <c r="B48" s="82" t="s">
        <v>1796</v>
      </c>
      <c r="C48" s="44"/>
      <c r="D48" s="43"/>
      <c r="E48" s="71">
        <f t="shared" si="1"/>
        <v>0</v>
      </c>
    </row>
    <row r="49" spans="1:5" x14ac:dyDescent="0.2">
      <c r="A49" s="76" t="s">
        <v>1797</v>
      </c>
      <c r="B49" s="82" t="s">
        <v>1798</v>
      </c>
      <c r="C49" s="44"/>
      <c r="D49" s="43"/>
      <c r="E49" s="71">
        <f t="shared" si="1"/>
        <v>0</v>
      </c>
    </row>
    <row r="50" spans="1:5" x14ac:dyDescent="0.2">
      <c r="A50" s="76" t="s">
        <v>1799</v>
      </c>
      <c r="B50" s="82" t="s">
        <v>1800</v>
      </c>
      <c r="C50" s="44"/>
      <c r="D50" s="43"/>
      <c r="E50" s="71">
        <f t="shared" si="1"/>
        <v>0</v>
      </c>
    </row>
    <row r="51" spans="1:5" x14ac:dyDescent="0.2">
      <c r="A51" s="76" t="s">
        <v>1801</v>
      </c>
      <c r="B51" s="82" t="s">
        <v>1802</v>
      </c>
      <c r="C51" s="44"/>
      <c r="D51" s="43"/>
      <c r="E51" s="71">
        <f t="shared" si="1"/>
        <v>0</v>
      </c>
    </row>
    <row r="52" spans="1:5" x14ac:dyDescent="0.2">
      <c r="A52" s="76" t="s">
        <v>1803</v>
      </c>
      <c r="B52" s="82" t="s">
        <v>1804</v>
      </c>
      <c r="C52" s="44"/>
      <c r="D52" s="43"/>
      <c r="E52" s="71">
        <f t="shared" si="1"/>
        <v>0</v>
      </c>
    </row>
    <row r="53" spans="1:5" x14ac:dyDescent="0.2">
      <c r="A53" s="76" t="s">
        <v>1805</v>
      </c>
      <c r="B53" s="82" t="s">
        <v>1806</v>
      </c>
      <c r="C53" s="45"/>
      <c r="D53" s="46"/>
      <c r="E53" s="72">
        <f t="shared" si="1"/>
        <v>0</v>
      </c>
    </row>
    <row r="54" spans="1:5" x14ac:dyDescent="0.2">
      <c r="A54" s="76" t="s">
        <v>1807</v>
      </c>
      <c r="B54" s="82" t="s">
        <v>1808</v>
      </c>
      <c r="C54" s="45"/>
      <c r="D54" s="46"/>
      <c r="E54" s="72">
        <f t="shared" si="1"/>
        <v>0</v>
      </c>
    </row>
    <row r="55" spans="1:5" x14ac:dyDescent="0.2">
      <c r="A55" s="76" t="s">
        <v>1809</v>
      </c>
      <c r="B55" s="82" t="s">
        <v>1810</v>
      </c>
      <c r="C55" s="45"/>
      <c r="D55" s="47"/>
      <c r="E55" s="72">
        <f t="shared" si="1"/>
        <v>0</v>
      </c>
    </row>
    <row r="56" spans="1:5" x14ac:dyDescent="0.2">
      <c r="A56" s="76" t="s">
        <v>1811</v>
      </c>
      <c r="B56" s="82" t="s">
        <v>1812</v>
      </c>
      <c r="C56" s="45"/>
      <c r="D56" s="47"/>
      <c r="E56" s="72">
        <f t="shared" si="1"/>
        <v>0</v>
      </c>
    </row>
    <row r="57" spans="1:5" x14ac:dyDescent="0.2">
      <c r="A57" s="76" t="s">
        <v>1813</v>
      </c>
      <c r="B57" s="82" t="s">
        <v>1814</v>
      </c>
      <c r="C57" s="45"/>
      <c r="D57" s="47"/>
      <c r="E57" s="72">
        <f t="shared" si="1"/>
        <v>0</v>
      </c>
    </row>
    <row r="58" spans="1:5" x14ac:dyDescent="0.2">
      <c r="A58" s="76" t="s">
        <v>1815</v>
      </c>
      <c r="B58" s="82" t="s">
        <v>1816</v>
      </c>
      <c r="C58" s="45"/>
      <c r="D58" s="47"/>
      <c r="E58" s="72">
        <f t="shared" si="1"/>
        <v>0</v>
      </c>
    </row>
    <row r="59" spans="1:5" ht="15.75" x14ac:dyDescent="0.2">
      <c r="A59" s="76" t="s">
        <v>1817</v>
      </c>
      <c r="B59" s="82" t="s">
        <v>1818</v>
      </c>
      <c r="C59" s="42"/>
      <c r="D59" s="43"/>
      <c r="E59" s="71">
        <f t="shared" si="1"/>
        <v>0</v>
      </c>
    </row>
    <row r="60" spans="1:5" x14ac:dyDescent="0.2">
      <c r="A60" s="76" t="s">
        <v>1819</v>
      </c>
      <c r="B60" s="82" t="s">
        <v>1820</v>
      </c>
      <c r="C60" s="44"/>
      <c r="D60" s="43"/>
      <c r="E60" s="71">
        <f t="shared" si="1"/>
        <v>0</v>
      </c>
    </row>
    <row r="61" spans="1:5" x14ac:dyDescent="0.2">
      <c r="A61" s="76" t="s">
        <v>1821</v>
      </c>
      <c r="B61" s="82" t="s">
        <v>1822</v>
      </c>
      <c r="C61" s="44"/>
      <c r="D61" s="43"/>
      <c r="E61" s="71">
        <f t="shared" si="1"/>
        <v>0</v>
      </c>
    </row>
    <row r="62" spans="1:5" ht="15.75" thickBot="1" x14ac:dyDescent="0.25">
      <c r="A62" s="83" t="s">
        <v>1823</v>
      </c>
      <c r="B62" s="84" t="s">
        <v>1824</v>
      </c>
      <c r="C62" s="49"/>
      <c r="D62" s="50"/>
      <c r="E62" s="75">
        <f t="shared" si="1"/>
        <v>0</v>
      </c>
    </row>
    <row r="63" spans="1:5" ht="15.75" thickTop="1" x14ac:dyDescent="0.2"/>
  </sheetData>
  <sheetProtection sheet="1" objects="1" scenarios="1" formatCells="0"/>
  <mergeCells count="5">
    <mergeCell ref="C7:C9"/>
    <mergeCell ref="D7:D9"/>
    <mergeCell ref="E7:E9"/>
    <mergeCell ref="A1:B1"/>
    <mergeCell ref="D1:E1"/>
  </mergeCells>
  <pageMargins left="0.7" right="0.7" top="0.5" bottom="0.25" header="0.3" footer="0.3"/>
  <pageSetup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42"/>
  <sheetViews>
    <sheetView zoomScale="80" zoomScaleNormal="80" workbookViewId="0">
      <selection activeCell="C4" sqref="C4:H4"/>
    </sheetView>
  </sheetViews>
  <sheetFormatPr defaultRowHeight="15" x14ac:dyDescent="0.2"/>
  <cols>
    <col min="1" max="1" width="9" style="1" customWidth="1"/>
    <col min="2" max="2" width="29" style="1" customWidth="1"/>
    <col min="3" max="3" width="17.21875" style="1" customWidth="1"/>
    <col min="4" max="4" width="16" style="1" customWidth="1"/>
    <col min="5" max="5" width="2.109375" style="1" customWidth="1"/>
    <col min="6" max="6" width="18.21875" style="1" customWidth="1"/>
    <col min="7" max="7" width="1" style="1" customWidth="1"/>
    <col min="8" max="8" width="9.6640625" style="1" customWidth="1"/>
    <col min="9" max="9" width="9.21875" style="1" customWidth="1"/>
    <col min="10" max="10" width="9.6640625" style="1" customWidth="1"/>
    <col min="11" max="11" width="7.77734375" style="1" customWidth="1"/>
    <col min="12" max="16384" width="8.88671875" style="1"/>
  </cols>
  <sheetData>
    <row r="1" spans="1:11" x14ac:dyDescent="0.2">
      <c r="A1"/>
      <c r="B1"/>
      <c r="C1"/>
      <c r="D1"/>
      <c r="E1"/>
      <c r="F1"/>
      <c r="G1"/>
      <c r="H1"/>
      <c r="I1" s="163" t="s">
        <v>10</v>
      </c>
      <c r="J1" s="163"/>
      <c r="K1" s="163"/>
    </row>
    <row r="2" spans="1:11" ht="15.75" x14ac:dyDescent="0.25">
      <c r="A2" s="242" t="s">
        <v>52</v>
      </c>
      <c r="B2" s="243"/>
      <c r="C2" s="243"/>
      <c r="D2" s="243"/>
      <c r="E2" s="243"/>
      <c r="F2" s="243"/>
      <c r="G2" s="243"/>
      <c r="H2"/>
      <c r="I2" s="163" t="s">
        <v>2250</v>
      </c>
      <c r="J2" s="163"/>
      <c r="K2" s="163"/>
    </row>
    <row r="3" spans="1:11" x14ac:dyDescent="0.2">
      <c r="A3" s="243" t="s">
        <v>0</v>
      </c>
      <c r="B3" s="243"/>
      <c r="C3" s="244">
        <f>'01-Summary'!C3:G3</f>
        <v>0</v>
      </c>
      <c r="D3" s="244"/>
      <c r="E3" s="244"/>
      <c r="F3" s="244"/>
      <c r="G3" s="244"/>
      <c r="H3" s="244"/>
      <c r="I3" s="40" t="s">
        <v>8</v>
      </c>
      <c r="J3" s="245">
        <f>'01-Summary'!I3</f>
        <v>0</v>
      </c>
      <c r="K3" s="246"/>
    </row>
    <row r="4" spans="1:11" x14ac:dyDescent="0.2">
      <c r="A4" s="165" t="s">
        <v>53</v>
      </c>
      <c r="B4" s="165"/>
      <c r="C4" s="247">
        <f>'01-Summary'!C4:G4</f>
        <v>0</v>
      </c>
      <c r="D4" s="247"/>
      <c r="E4" s="247"/>
      <c r="F4" s="247"/>
      <c r="G4" s="247"/>
      <c r="H4" s="247"/>
      <c r="I4" s="40" t="s">
        <v>54</v>
      </c>
      <c r="J4" s="248" t="s">
        <v>2271</v>
      </c>
      <c r="K4" s="248"/>
    </row>
    <row r="5" spans="1:11" ht="15.75" thickBot="1" x14ac:dyDescent="0.25">
      <c r="A5"/>
      <c r="B5"/>
      <c r="C5"/>
      <c r="D5"/>
      <c r="E5"/>
      <c r="F5"/>
      <c r="G5"/>
      <c r="H5"/>
      <c r="I5"/>
      <c r="J5"/>
      <c r="K5"/>
    </row>
    <row r="6" spans="1:11" ht="15.75" customHeight="1" thickTop="1" x14ac:dyDescent="0.2">
      <c r="A6" s="259" t="s">
        <v>79</v>
      </c>
      <c r="B6" s="260"/>
      <c r="C6" s="260"/>
      <c r="D6" s="260"/>
      <c r="E6" s="254"/>
      <c r="F6" s="249" t="s">
        <v>2257</v>
      </c>
      <c r="G6" s="250"/>
      <c r="H6" s="253" t="s">
        <v>2258</v>
      </c>
      <c r="I6" s="254"/>
      <c r="J6" s="253" t="s">
        <v>2259</v>
      </c>
      <c r="K6" s="257"/>
    </row>
    <row r="7" spans="1:11" x14ac:dyDescent="0.2">
      <c r="A7" s="261"/>
      <c r="B7" s="262"/>
      <c r="C7" s="262"/>
      <c r="D7" s="262"/>
      <c r="E7" s="256"/>
      <c r="F7" s="251"/>
      <c r="G7" s="252"/>
      <c r="H7" s="255"/>
      <c r="I7" s="256"/>
      <c r="J7" s="255"/>
      <c r="K7" s="258"/>
    </row>
    <row r="8" spans="1:11" x14ac:dyDescent="0.2">
      <c r="A8" s="238" t="s">
        <v>84</v>
      </c>
      <c r="B8" s="239"/>
      <c r="C8" s="239"/>
      <c r="D8" s="239"/>
      <c r="E8" s="240"/>
      <c r="F8" s="232"/>
      <c r="G8" s="237"/>
      <c r="H8" s="232"/>
      <c r="I8" s="237"/>
      <c r="J8" s="232">
        <v>0</v>
      </c>
      <c r="K8" s="233"/>
    </row>
    <row r="9" spans="1:11" x14ac:dyDescent="0.2">
      <c r="A9" s="238" t="s">
        <v>80</v>
      </c>
      <c r="B9" s="239"/>
      <c r="C9" s="239"/>
      <c r="D9" s="239"/>
      <c r="E9" s="240"/>
      <c r="F9" s="232"/>
      <c r="G9" s="237"/>
      <c r="H9" s="232"/>
      <c r="I9" s="237"/>
      <c r="J9" s="232">
        <v>0</v>
      </c>
      <c r="K9" s="233"/>
    </row>
    <row r="10" spans="1:11" x14ac:dyDescent="0.2">
      <c r="A10" s="238" t="s">
        <v>81</v>
      </c>
      <c r="B10" s="239"/>
      <c r="C10" s="239"/>
      <c r="D10" s="239"/>
      <c r="E10" s="240"/>
      <c r="F10" s="263">
        <f>'01-Summary'!C13</f>
        <v>0</v>
      </c>
      <c r="G10" s="264"/>
      <c r="H10" s="263">
        <f>'01-Summary'!C14</f>
        <v>0</v>
      </c>
      <c r="I10" s="264"/>
      <c r="J10" s="263">
        <f>SUM(F10:I10)</f>
        <v>0</v>
      </c>
      <c r="K10" s="265"/>
    </row>
    <row r="11" spans="1:11" x14ac:dyDescent="0.2">
      <c r="A11" s="238" t="s">
        <v>83</v>
      </c>
      <c r="B11" s="239"/>
      <c r="C11" s="239"/>
      <c r="D11" s="239"/>
      <c r="E11" s="240"/>
      <c r="F11" s="232"/>
      <c r="G11" s="237"/>
      <c r="H11" s="232"/>
      <c r="I11" s="237"/>
      <c r="J11" s="232">
        <f>SUM(F11:I11)</f>
        <v>0</v>
      </c>
      <c r="K11" s="233"/>
    </row>
    <row r="12" spans="1:11" x14ac:dyDescent="0.2">
      <c r="A12" s="234"/>
      <c r="B12" s="235"/>
      <c r="C12" s="235"/>
      <c r="D12" s="235"/>
      <c r="E12" s="235"/>
      <c r="F12" s="235"/>
      <c r="G12" s="235"/>
      <c r="H12" s="235"/>
      <c r="I12" s="235"/>
      <c r="J12" s="235"/>
      <c r="K12" s="236"/>
    </row>
    <row r="13" spans="1:11" ht="15.75" thickBot="1" x14ac:dyDescent="0.25">
      <c r="A13" s="238" t="s">
        <v>82</v>
      </c>
      <c r="B13" s="239"/>
      <c r="C13" s="239"/>
      <c r="D13" s="239"/>
      <c r="E13" s="240"/>
      <c r="F13" s="229" t="e">
        <f>'01-Summary'!E59:F59/'02-Summary'!F10:G10</f>
        <v>#DIV/0!</v>
      </c>
      <c r="G13" s="230"/>
      <c r="H13" s="229" t="e">
        <f>'01-Summary'!G59:H59/'02-Summary'!H10:I10</f>
        <v>#DIV/0!</v>
      </c>
      <c r="I13" s="230"/>
      <c r="J13" s="229" t="e">
        <f>'01-Summary'!I59:J59/'02-Summary'!J10:K10</f>
        <v>#DIV/0!</v>
      </c>
      <c r="K13" s="231"/>
    </row>
    <row r="14" spans="1:11" ht="15.75" thickTop="1" x14ac:dyDescent="0.2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5"/>
    </row>
    <row r="15" spans="1:11" x14ac:dyDescent="0.2">
      <c r="A15" s="210" t="s">
        <v>88</v>
      </c>
      <c r="B15" s="208"/>
      <c r="C15" s="26">
        <v>0</v>
      </c>
      <c r="D15" s="208" t="s">
        <v>89</v>
      </c>
      <c r="E15" s="208"/>
      <c r="F15" s="27"/>
      <c r="G15" s="27"/>
      <c r="H15" s="26">
        <v>0</v>
      </c>
      <c r="I15" s="208" t="s">
        <v>90</v>
      </c>
      <c r="J15" s="208"/>
      <c r="K15" s="241"/>
    </row>
    <row r="16" spans="1:11" x14ac:dyDescent="0.2">
      <c r="A16" s="226"/>
      <c r="B16" s="227"/>
      <c r="C16" s="227"/>
      <c r="D16" s="227"/>
      <c r="E16" s="227"/>
      <c r="F16" s="227"/>
      <c r="G16" s="227"/>
      <c r="H16" s="227"/>
      <c r="I16" s="227"/>
      <c r="J16" s="227"/>
      <c r="K16" s="228"/>
    </row>
    <row r="17" spans="1:11" x14ac:dyDescent="0.2">
      <c r="A17" s="218" t="s">
        <v>96</v>
      </c>
      <c r="B17" s="219"/>
      <c r="C17" s="219"/>
      <c r="D17" s="219"/>
      <c r="E17" s="27"/>
      <c r="F17" s="30" t="s">
        <v>7</v>
      </c>
      <c r="G17" s="27"/>
      <c r="H17" s="27"/>
      <c r="I17" s="27"/>
      <c r="J17" s="27"/>
      <c r="K17" s="29"/>
    </row>
    <row r="18" spans="1:11" x14ac:dyDescent="0.2">
      <c r="A18" s="28"/>
      <c r="B18" s="27"/>
      <c r="C18" s="27"/>
      <c r="D18" s="27"/>
      <c r="E18" s="27"/>
      <c r="F18" s="27"/>
      <c r="G18" s="27"/>
      <c r="H18" s="27"/>
      <c r="I18" s="27"/>
      <c r="J18" s="27"/>
      <c r="K18" s="29"/>
    </row>
    <row r="19" spans="1:11" x14ac:dyDescent="0.2">
      <c r="A19" s="210" t="s">
        <v>91</v>
      </c>
      <c r="B19" s="208"/>
      <c r="C19" s="27"/>
      <c r="D19" s="27"/>
      <c r="E19" s="27"/>
      <c r="F19" s="31"/>
      <c r="G19" s="27"/>
      <c r="H19" s="27"/>
      <c r="I19" s="27"/>
      <c r="J19" s="27"/>
      <c r="K19" s="29"/>
    </row>
    <row r="20" spans="1:11" x14ac:dyDescent="0.2">
      <c r="A20" s="28"/>
      <c r="B20" s="27"/>
      <c r="C20" s="27"/>
      <c r="D20" s="27"/>
      <c r="E20" s="27"/>
      <c r="F20" s="27"/>
      <c r="G20" s="27"/>
      <c r="H20" s="27"/>
      <c r="I20" s="27"/>
      <c r="J20" s="27"/>
      <c r="K20" s="29"/>
    </row>
    <row r="21" spans="1:11" x14ac:dyDescent="0.2">
      <c r="A21" s="210" t="s">
        <v>92</v>
      </c>
      <c r="B21" s="208"/>
      <c r="C21" s="27"/>
      <c r="D21" s="27"/>
      <c r="E21" s="27"/>
      <c r="F21" s="32" t="s">
        <v>7</v>
      </c>
      <c r="G21" s="27"/>
      <c r="H21" s="208" t="s">
        <v>98</v>
      </c>
      <c r="I21" s="208"/>
      <c r="J21" s="208"/>
      <c r="K21" s="29"/>
    </row>
    <row r="22" spans="1:11" x14ac:dyDescent="0.2">
      <c r="A22" s="28"/>
      <c r="B22" s="27"/>
      <c r="C22" s="27"/>
      <c r="D22" s="27"/>
      <c r="E22" s="27"/>
      <c r="F22" s="41" t="s">
        <v>97</v>
      </c>
      <c r="G22" s="27"/>
      <c r="H22" s="27"/>
      <c r="I22" s="27"/>
      <c r="J22" s="27"/>
      <c r="K22" s="29"/>
    </row>
    <row r="23" spans="1:11" x14ac:dyDescent="0.2">
      <c r="A23" s="28"/>
      <c r="B23" s="41" t="s">
        <v>93</v>
      </c>
      <c r="C23" s="217"/>
      <c r="D23" s="217"/>
      <c r="E23" s="217"/>
      <c r="F23" s="217"/>
      <c r="G23" s="217"/>
      <c r="H23" s="217"/>
      <c r="I23" s="217"/>
      <c r="J23" s="217"/>
      <c r="K23" s="224"/>
    </row>
    <row r="24" spans="1:11" x14ac:dyDescent="0.2">
      <c r="A24" s="225"/>
      <c r="B24" s="217"/>
      <c r="C24" s="217"/>
      <c r="D24" s="217"/>
      <c r="E24" s="217"/>
      <c r="F24" s="217"/>
      <c r="G24" s="217"/>
      <c r="H24" s="217"/>
      <c r="I24" s="217"/>
      <c r="J24" s="217"/>
      <c r="K24" s="224"/>
    </row>
    <row r="25" spans="1:11" x14ac:dyDescent="0.2">
      <c r="A25" s="28"/>
      <c r="B25" s="41" t="s">
        <v>94</v>
      </c>
      <c r="C25" s="217"/>
      <c r="D25" s="217"/>
      <c r="E25" s="217"/>
      <c r="F25" s="217"/>
      <c r="G25" s="217"/>
      <c r="H25" s="217"/>
      <c r="I25" s="217"/>
      <c r="J25" s="217"/>
      <c r="K25" s="224"/>
    </row>
    <row r="26" spans="1:11" x14ac:dyDescent="0.2">
      <c r="A26" s="225"/>
      <c r="B26" s="217"/>
      <c r="C26" s="217"/>
      <c r="D26" s="217"/>
      <c r="E26" s="217"/>
      <c r="F26" s="217"/>
      <c r="G26" s="217"/>
      <c r="H26" s="217"/>
      <c r="I26" s="217"/>
      <c r="J26" s="217"/>
      <c r="K26" s="224"/>
    </row>
    <row r="27" spans="1:11" x14ac:dyDescent="0.2">
      <c r="A27" s="28"/>
      <c r="B27" s="41" t="s">
        <v>95</v>
      </c>
      <c r="C27" s="217"/>
      <c r="D27" s="217"/>
      <c r="E27" s="217"/>
      <c r="F27" s="217"/>
      <c r="G27" s="217"/>
      <c r="H27" s="217"/>
      <c r="I27" s="217"/>
      <c r="J27" s="217"/>
      <c r="K27" s="224"/>
    </row>
    <row r="28" spans="1:11" x14ac:dyDescent="0.2">
      <c r="A28" s="225"/>
      <c r="B28" s="217"/>
      <c r="C28" s="217"/>
      <c r="D28" s="217"/>
      <c r="E28" s="217"/>
      <c r="F28" s="217"/>
      <c r="G28" s="217"/>
      <c r="H28" s="217"/>
      <c r="I28" s="217"/>
      <c r="J28" s="217"/>
      <c r="K28" s="224"/>
    </row>
    <row r="29" spans="1:11" x14ac:dyDescent="0.2">
      <c r="A29" s="225"/>
      <c r="B29" s="217"/>
      <c r="C29" s="217"/>
      <c r="D29" s="217"/>
      <c r="E29" s="217"/>
      <c r="F29" s="217"/>
      <c r="G29" s="217"/>
      <c r="H29" s="217"/>
      <c r="I29" s="217"/>
      <c r="J29" s="217"/>
      <c r="K29" s="224"/>
    </row>
    <row r="30" spans="1:11" x14ac:dyDescent="0.2">
      <c r="A30" s="28"/>
      <c r="B30" s="27"/>
      <c r="C30" s="27"/>
      <c r="D30" s="27"/>
      <c r="E30" s="27"/>
      <c r="F30" s="27"/>
      <c r="G30" s="27"/>
      <c r="H30" s="27"/>
      <c r="I30" s="27"/>
      <c r="J30" s="27"/>
      <c r="K30" s="29"/>
    </row>
    <row r="31" spans="1:11" x14ac:dyDescent="0.2">
      <c r="A31" s="220" t="s">
        <v>99</v>
      </c>
      <c r="B31" s="165"/>
      <c r="C31" s="165"/>
      <c r="D31" s="165"/>
      <c r="F31" s="221"/>
      <c r="G31" s="221"/>
      <c r="H31" s="221"/>
      <c r="I31" s="221"/>
      <c r="J31" s="221"/>
      <c r="K31" s="222"/>
    </row>
    <row r="32" spans="1:11" x14ac:dyDescent="0.2">
      <c r="A32" s="33"/>
      <c r="B32" s="35"/>
      <c r="C32" t="s">
        <v>100</v>
      </c>
      <c r="D32" s="16" t="s">
        <v>101</v>
      </c>
      <c r="F32" s="213"/>
      <c r="G32" s="214"/>
      <c r="H32" s="211" t="s">
        <v>102</v>
      </c>
      <c r="I32" s="212"/>
      <c r="J32" s="215" t="s">
        <v>101</v>
      </c>
      <c r="K32" s="216"/>
    </row>
    <row r="33" spans="1:11" x14ac:dyDescent="0.2">
      <c r="A33" s="223"/>
      <c r="B33" s="221"/>
      <c r="C33" s="221"/>
      <c r="D33" s="221"/>
      <c r="E33" s="221"/>
      <c r="F33" s="221"/>
      <c r="G33" s="221"/>
      <c r="H33" s="221"/>
      <c r="I33" s="221"/>
      <c r="J33" s="221"/>
      <c r="K33" s="222"/>
    </row>
    <row r="34" spans="1:11" x14ac:dyDescent="0.2">
      <c r="A34" s="33"/>
      <c r="B34" s="35"/>
      <c r="C34" t="s">
        <v>103</v>
      </c>
      <c r="D34" s="16" t="s">
        <v>101</v>
      </c>
      <c r="F34" s="213"/>
      <c r="G34" s="214"/>
      <c r="H34" s="211" t="s">
        <v>104</v>
      </c>
      <c r="I34" s="212"/>
      <c r="J34" s="215" t="s">
        <v>101</v>
      </c>
      <c r="K34" s="216"/>
    </row>
    <row r="35" spans="1:11" x14ac:dyDescent="0.2">
      <c r="A35" s="33"/>
      <c r="K35" s="34"/>
    </row>
    <row r="36" spans="1:11" ht="15.75" thickBot="1" x14ac:dyDescent="0.2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8"/>
    </row>
    <row r="37" spans="1:11" ht="15.75" thickTop="1" x14ac:dyDescent="0.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</row>
    <row r="38" spans="1:11" x14ac:dyDescent="0.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</row>
    <row r="39" spans="1:11" x14ac:dyDescent="0.2">
      <c r="A39" s="27"/>
      <c r="B39" s="208" t="s">
        <v>85</v>
      </c>
      <c r="C39" s="208"/>
      <c r="D39" s="208"/>
      <c r="E39" s="39"/>
      <c r="F39" s="27"/>
      <c r="G39" s="27"/>
      <c r="H39" s="27"/>
      <c r="I39" s="27"/>
      <c r="J39" s="27"/>
      <c r="K39" s="27"/>
    </row>
    <row r="40" spans="1:11" x14ac:dyDescent="0.2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</row>
    <row r="41" spans="1:11" x14ac:dyDescent="0.2">
      <c r="A41" s="27"/>
      <c r="B41" s="217"/>
      <c r="C41" s="217"/>
      <c r="D41" s="217"/>
      <c r="E41" s="217"/>
      <c r="F41" s="27"/>
      <c r="G41" s="27"/>
      <c r="H41" s="217"/>
      <c r="I41" s="217"/>
      <c r="J41" s="217"/>
      <c r="K41" s="217"/>
    </row>
    <row r="42" spans="1:11" x14ac:dyDescent="0.2">
      <c r="A42" s="27"/>
      <c r="B42" s="41" t="s">
        <v>86</v>
      </c>
      <c r="C42" s="27"/>
      <c r="D42" s="27"/>
      <c r="E42" s="27"/>
      <c r="F42" s="27"/>
      <c r="G42" s="27"/>
      <c r="H42" s="209" t="s">
        <v>87</v>
      </c>
      <c r="I42" s="209"/>
      <c r="J42" s="209"/>
      <c r="K42" s="27"/>
    </row>
  </sheetData>
  <sheetProtection sheet="1" objects="1" scenarios="1" formatCells="0"/>
  <mergeCells count="62">
    <mergeCell ref="J9:K9"/>
    <mergeCell ref="F10:G10"/>
    <mergeCell ref="H10:I10"/>
    <mergeCell ref="J10:K10"/>
    <mergeCell ref="F8:G8"/>
    <mergeCell ref="H8:I8"/>
    <mergeCell ref="J8:K8"/>
    <mergeCell ref="F9:G9"/>
    <mergeCell ref="H9:I9"/>
    <mergeCell ref="A8:E8"/>
    <mergeCell ref="A9:E9"/>
    <mergeCell ref="A10:E10"/>
    <mergeCell ref="I1:K1"/>
    <mergeCell ref="A2:G2"/>
    <mergeCell ref="I2:K2"/>
    <mergeCell ref="A3:B3"/>
    <mergeCell ref="C3:H3"/>
    <mergeCell ref="J3:K3"/>
    <mergeCell ref="A4:B4"/>
    <mergeCell ref="C4:H4"/>
    <mergeCell ref="J4:K4"/>
    <mergeCell ref="F6:G7"/>
    <mergeCell ref="H6:I7"/>
    <mergeCell ref="J6:K7"/>
    <mergeCell ref="A6:E7"/>
    <mergeCell ref="A16:K16"/>
    <mergeCell ref="H13:I13"/>
    <mergeCell ref="J13:K13"/>
    <mergeCell ref="J11:K11"/>
    <mergeCell ref="A12:K12"/>
    <mergeCell ref="F13:G13"/>
    <mergeCell ref="F11:G11"/>
    <mergeCell ref="H11:I11"/>
    <mergeCell ref="A15:B15"/>
    <mergeCell ref="D15:E15"/>
    <mergeCell ref="A11:E11"/>
    <mergeCell ref="A13:E13"/>
    <mergeCell ref="I15:K15"/>
    <mergeCell ref="A17:D17"/>
    <mergeCell ref="A31:D31"/>
    <mergeCell ref="F31:K31"/>
    <mergeCell ref="A33:K33"/>
    <mergeCell ref="A19:B19"/>
    <mergeCell ref="C23:K23"/>
    <mergeCell ref="C25:K25"/>
    <mergeCell ref="C27:K27"/>
    <mergeCell ref="A24:K24"/>
    <mergeCell ref="A26:K26"/>
    <mergeCell ref="A28:K28"/>
    <mergeCell ref="A29:K29"/>
    <mergeCell ref="F32:G32"/>
    <mergeCell ref="J32:K32"/>
    <mergeCell ref="B39:D39"/>
    <mergeCell ref="H42:J42"/>
    <mergeCell ref="A21:B21"/>
    <mergeCell ref="H32:I32"/>
    <mergeCell ref="H34:I34"/>
    <mergeCell ref="H21:J21"/>
    <mergeCell ref="F34:G34"/>
    <mergeCell ref="J34:K34"/>
    <mergeCell ref="B41:E41"/>
    <mergeCell ref="H41:K41"/>
  </mergeCells>
  <pageMargins left="0.7" right="0.7" top="0.75" bottom="0.75" header="0.3" footer="0.3"/>
  <pageSetup scale="5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E63"/>
  <sheetViews>
    <sheetView zoomScaleNormal="100" workbookViewId="0">
      <selection sqref="A1:B1"/>
    </sheetView>
  </sheetViews>
  <sheetFormatPr defaultRowHeight="15" x14ac:dyDescent="0.2"/>
  <cols>
    <col min="1" max="1" width="9" style="1" customWidth="1"/>
    <col min="2" max="2" width="38.33203125" style="1" customWidth="1"/>
    <col min="3" max="5" width="18.6640625" style="1" customWidth="1"/>
    <col min="6" max="16384" width="8.88671875" style="1"/>
  </cols>
  <sheetData>
    <row r="1" spans="1:5" ht="23.25" x14ac:dyDescent="0.35">
      <c r="A1" s="266" t="s">
        <v>2223</v>
      </c>
      <c r="B1" s="266"/>
      <c r="C1" s="51"/>
      <c r="D1" s="267" t="s">
        <v>10</v>
      </c>
      <c r="E1" s="267"/>
    </row>
    <row r="2" spans="1:5" x14ac:dyDescent="0.2">
      <c r="A2" s="53"/>
      <c r="B2" s="53"/>
      <c r="C2" s="51"/>
      <c r="D2" s="52"/>
      <c r="E2" s="52" t="s">
        <v>2232</v>
      </c>
    </row>
    <row r="3" spans="1:5" x14ac:dyDescent="0.2">
      <c r="A3" s="53"/>
      <c r="B3" s="53"/>
      <c r="C3" s="51"/>
      <c r="D3" s="51"/>
      <c r="E3" s="51"/>
    </row>
    <row r="4" spans="1:5" x14ac:dyDescent="0.2">
      <c r="A4" s="54" t="s">
        <v>0</v>
      </c>
      <c r="B4" s="86">
        <f>'01-Summary'!C3</f>
        <v>0</v>
      </c>
      <c r="C4" s="86"/>
      <c r="D4" s="87" t="s">
        <v>8</v>
      </c>
      <c r="E4" s="88">
        <f>'01-Summary'!I3</f>
        <v>0</v>
      </c>
    </row>
    <row r="5" spans="1:5" x14ac:dyDescent="0.2">
      <c r="A5" s="54" t="s">
        <v>2263</v>
      </c>
      <c r="B5" s="58">
        <f>'01-Summary'!C4</f>
        <v>0</v>
      </c>
      <c r="C5" s="86"/>
      <c r="D5" s="87" t="s">
        <v>2224</v>
      </c>
      <c r="E5" s="59">
        <f>'01-Summary'!I4</f>
        <v>0</v>
      </c>
    </row>
    <row r="6" spans="1:5" ht="15.75" thickBot="1" x14ac:dyDescent="0.25">
      <c r="A6" s="53"/>
      <c r="B6" s="60"/>
      <c r="C6" s="51"/>
      <c r="D6" s="51"/>
      <c r="E6" s="61"/>
    </row>
    <row r="7" spans="1:5" ht="15.75" thickTop="1" x14ac:dyDescent="0.2">
      <c r="A7" s="62"/>
      <c r="B7" s="63"/>
      <c r="C7" s="268" t="s">
        <v>2254</v>
      </c>
      <c r="D7" s="268" t="s">
        <v>2255</v>
      </c>
      <c r="E7" s="271" t="s">
        <v>2256</v>
      </c>
    </row>
    <row r="8" spans="1:5" x14ac:dyDescent="0.2">
      <c r="A8" s="64" t="s">
        <v>2252</v>
      </c>
      <c r="B8" s="65"/>
      <c r="C8" s="269"/>
      <c r="D8" s="269"/>
      <c r="E8" s="272"/>
    </row>
    <row r="9" spans="1:5" x14ac:dyDescent="0.2">
      <c r="A9" s="64" t="s">
        <v>1</v>
      </c>
      <c r="B9" s="65" t="s">
        <v>2</v>
      </c>
      <c r="C9" s="270"/>
      <c r="D9" s="270"/>
      <c r="E9" s="273"/>
    </row>
    <row r="10" spans="1:5" x14ac:dyDescent="0.2">
      <c r="A10" s="76" t="s">
        <v>1825</v>
      </c>
      <c r="B10" s="82" t="s">
        <v>1826</v>
      </c>
      <c r="C10" s="44"/>
      <c r="D10" s="43"/>
      <c r="E10" s="71">
        <f t="shared" ref="E10:E19" si="0">SUM(C10:D10)</f>
        <v>0</v>
      </c>
    </row>
    <row r="11" spans="1:5" x14ac:dyDescent="0.2">
      <c r="A11" s="76" t="s">
        <v>1827</v>
      </c>
      <c r="B11" s="82" t="s">
        <v>1828</v>
      </c>
      <c r="C11" s="44"/>
      <c r="D11" s="43"/>
      <c r="E11" s="71">
        <f t="shared" si="0"/>
        <v>0</v>
      </c>
    </row>
    <row r="12" spans="1:5" x14ac:dyDescent="0.2">
      <c r="A12" s="76" t="s">
        <v>1829</v>
      </c>
      <c r="B12" s="82" t="s">
        <v>1830</v>
      </c>
      <c r="C12" s="44"/>
      <c r="D12" s="43"/>
      <c r="E12" s="71">
        <f t="shared" si="0"/>
        <v>0</v>
      </c>
    </row>
    <row r="13" spans="1:5" x14ac:dyDescent="0.2">
      <c r="A13" s="76" t="s">
        <v>1831</v>
      </c>
      <c r="B13" s="82" t="s">
        <v>1832</v>
      </c>
      <c r="C13" s="44"/>
      <c r="D13" s="43"/>
      <c r="E13" s="71">
        <f t="shared" si="0"/>
        <v>0</v>
      </c>
    </row>
    <row r="14" spans="1:5" x14ac:dyDescent="0.2">
      <c r="A14" s="76" t="s">
        <v>1833</v>
      </c>
      <c r="B14" s="82" t="s">
        <v>1834</v>
      </c>
      <c r="C14" s="44"/>
      <c r="D14" s="43"/>
      <c r="E14" s="71">
        <f t="shared" si="0"/>
        <v>0</v>
      </c>
    </row>
    <row r="15" spans="1:5" x14ac:dyDescent="0.2">
      <c r="A15" s="76" t="s">
        <v>1835</v>
      </c>
      <c r="B15" s="82" t="s">
        <v>1836</v>
      </c>
      <c r="C15" s="44"/>
      <c r="D15" s="43"/>
      <c r="E15" s="71">
        <f t="shared" si="0"/>
        <v>0</v>
      </c>
    </row>
    <row r="16" spans="1:5" x14ac:dyDescent="0.2">
      <c r="A16" s="76" t="s">
        <v>1837</v>
      </c>
      <c r="B16" s="82" t="s">
        <v>1838</v>
      </c>
      <c r="C16" s="44"/>
      <c r="D16" s="43"/>
      <c r="E16" s="71">
        <f t="shared" si="0"/>
        <v>0</v>
      </c>
    </row>
    <row r="17" spans="1:5" x14ac:dyDescent="0.2">
      <c r="A17" s="76" t="s">
        <v>1839</v>
      </c>
      <c r="B17" s="82" t="s">
        <v>1840</v>
      </c>
      <c r="C17" s="44"/>
      <c r="D17" s="43"/>
      <c r="E17" s="71">
        <f t="shared" si="0"/>
        <v>0</v>
      </c>
    </row>
    <row r="18" spans="1:5" x14ac:dyDescent="0.2">
      <c r="A18" s="76" t="s">
        <v>1841</v>
      </c>
      <c r="B18" s="82" t="s">
        <v>49</v>
      </c>
      <c r="C18" s="44"/>
      <c r="D18" s="43"/>
      <c r="E18" s="71">
        <f t="shared" si="0"/>
        <v>0</v>
      </c>
    </row>
    <row r="19" spans="1:5" x14ac:dyDescent="0.2">
      <c r="A19" s="76" t="s">
        <v>1842</v>
      </c>
      <c r="B19" s="82" t="s">
        <v>1843</v>
      </c>
      <c r="C19" s="44"/>
      <c r="D19" s="43"/>
      <c r="E19" s="71">
        <f t="shared" si="0"/>
        <v>0</v>
      </c>
    </row>
    <row r="20" spans="1:5" x14ac:dyDescent="0.2">
      <c r="A20" s="76" t="s">
        <v>1844</v>
      </c>
      <c r="B20" s="82" t="s">
        <v>50</v>
      </c>
      <c r="C20" s="44"/>
      <c r="D20" s="43"/>
      <c r="E20" s="71">
        <f t="shared" ref="E20:E62" si="1">SUM(C20:D20)</f>
        <v>0</v>
      </c>
    </row>
    <row r="21" spans="1:5" x14ac:dyDescent="0.2">
      <c r="A21" s="76" t="s">
        <v>1845</v>
      </c>
      <c r="B21" s="82" t="s">
        <v>1846</v>
      </c>
      <c r="C21" s="44"/>
      <c r="D21" s="43"/>
      <c r="E21" s="71">
        <f t="shared" si="1"/>
        <v>0</v>
      </c>
    </row>
    <row r="22" spans="1:5" x14ac:dyDescent="0.2">
      <c r="A22" s="76" t="s">
        <v>1847</v>
      </c>
      <c r="B22" s="82" t="s">
        <v>1848</v>
      </c>
      <c r="C22" s="44"/>
      <c r="D22" s="43"/>
      <c r="E22" s="71">
        <f t="shared" si="1"/>
        <v>0</v>
      </c>
    </row>
    <row r="23" spans="1:5" x14ac:dyDescent="0.2">
      <c r="A23" s="76" t="s">
        <v>1849</v>
      </c>
      <c r="B23" s="82" t="s">
        <v>1850</v>
      </c>
      <c r="C23" s="44"/>
      <c r="D23" s="43"/>
      <c r="E23" s="71">
        <f t="shared" si="1"/>
        <v>0</v>
      </c>
    </row>
    <row r="24" spans="1:5" ht="15.75" x14ac:dyDescent="0.2">
      <c r="A24" s="76" t="s">
        <v>1851</v>
      </c>
      <c r="B24" s="82" t="s">
        <v>1852</v>
      </c>
      <c r="C24" s="42"/>
      <c r="D24" s="43"/>
      <c r="E24" s="71">
        <f t="shared" si="1"/>
        <v>0</v>
      </c>
    </row>
    <row r="25" spans="1:5" x14ac:dyDescent="0.2">
      <c r="A25" s="76"/>
      <c r="B25" s="82" t="s">
        <v>6</v>
      </c>
      <c r="C25" s="44"/>
      <c r="D25" s="43"/>
      <c r="E25" s="71">
        <f t="shared" si="1"/>
        <v>0</v>
      </c>
    </row>
    <row r="26" spans="1:5" x14ac:dyDescent="0.2">
      <c r="A26" s="76"/>
      <c r="B26" s="67" t="s">
        <v>1853</v>
      </c>
      <c r="C26" s="89">
        <f>SUM(C10:C25)+SUM('19-Div25-26'!C40:C62)</f>
        <v>0</v>
      </c>
      <c r="D26" s="89">
        <f>SUM(D10:D25)+SUM('19-Div25-26'!D40:D62)</f>
        <v>0</v>
      </c>
      <c r="E26" s="71">
        <f t="shared" si="1"/>
        <v>0</v>
      </c>
    </row>
    <row r="27" spans="1:5" x14ac:dyDescent="0.2">
      <c r="A27" s="66" t="s">
        <v>1854</v>
      </c>
      <c r="B27" s="67" t="s">
        <v>1855</v>
      </c>
      <c r="C27" s="90"/>
      <c r="D27" s="91"/>
      <c r="E27" s="92"/>
    </row>
    <row r="28" spans="1:5" x14ac:dyDescent="0.2">
      <c r="A28" s="76" t="s">
        <v>1856</v>
      </c>
      <c r="B28" s="82" t="s">
        <v>1857</v>
      </c>
      <c r="C28" s="44"/>
      <c r="D28" s="43"/>
      <c r="E28" s="71">
        <f t="shared" si="1"/>
        <v>0</v>
      </c>
    </row>
    <row r="29" spans="1:5" x14ac:dyDescent="0.2">
      <c r="A29" s="76" t="s">
        <v>1858</v>
      </c>
      <c r="B29" s="82" t="s">
        <v>1859</v>
      </c>
      <c r="C29" s="44"/>
      <c r="D29" s="43"/>
      <c r="E29" s="71">
        <f t="shared" si="1"/>
        <v>0</v>
      </c>
    </row>
    <row r="30" spans="1:5" x14ac:dyDescent="0.2">
      <c r="A30" s="76" t="s">
        <v>1860</v>
      </c>
      <c r="B30" s="82" t="s">
        <v>1861</v>
      </c>
      <c r="C30" s="44"/>
      <c r="D30" s="43"/>
      <c r="E30" s="71">
        <f t="shared" si="1"/>
        <v>0</v>
      </c>
    </row>
    <row r="31" spans="1:5" x14ac:dyDescent="0.2">
      <c r="A31" s="76" t="s">
        <v>1862</v>
      </c>
      <c r="B31" s="82" t="s">
        <v>1863</v>
      </c>
      <c r="C31" s="44"/>
      <c r="D31" s="43"/>
      <c r="E31" s="71">
        <f t="shared" si="1"/>
        <v>0</v>
      </c>
    </row>
    <row r="32" spans="1:5" x14ac:dyDescent="0.2">
      <c r="A32" s="76" t="s">
        <v>1864</v>
      </c>
      <c r="B32" s="82" t="s">
        <v>1865</v>
      </c>
      <c r="C32" s="44"/>
      <c r="D32" s="43"/>
      <c r="E32" s="71">
        <f t="shared" si="1"/>
        <v>0</v>
      </c>
    </row>
    <row r="33" spans="1:5" x14ac:dyDescent="0.2">
      <c r="A33" s="76" t="s">
        <v>1866</v>
      </c>
      <c r="B33" s="82" t="s">
        <v>1867</v>
      </c>
      <c r="C33" s="44"/>
      <c r="D33" s="43"/>
      <c r="E33" s="71">
        <f t="shared" si="1"/>
        <v>0</v>
      </c>
    </row>
    <row r="34" spans="1:5" x14ac:dyDescent="0.2">
      <c r="A34" s="76" t="s">
        <v>1868</v>
      </c>
      <c r="B34" s="82" t="s">
        <v>1869</v>
      </c>
      <c r="C34" s="44"/>
      <c r="D34" s="43"/>
      <c r="E34" s="71">
        <f t="shared" si="1"/>
        <v>0</v>
      </c>
    </row>
    <row r="35" spans="1:5" x14ac:dyDescent="0.2">
      <c r="A35" s="76" t="s">
        <v>1870</v>
      </c>
      <c r="B35" s="82" t="s">
        <v>1871</v>
      </c>
      <c r="C35" s="44"/>
      <c r="D35" s="43"/>
      <c r="E35" s="71">
        <f t="shared" si="1"/>
        <v>0</v>
      </c>
    </row>
    <row r="36" spans="1:5" x14ac:dyDescent="0.2">
      <c r="A36" s="76" t="s">
        <v>1872</v>
      </c>
      <c r="B36" s="82" t="s">
        <v>1873</v>
      </c>
      <c r="C36" s="44"/>
      <c r="D36" s="43"/>
      <c r="E36" s="71">
        <f t="shared" si="1"/>
        <v>0</v>
      </c>
    </row>
    <row r="37" spans="1:5" x14ac:dyDescent="0.2">
      <c r="A37" s="76" t="s">
        <v>1874</v>
      </c>
      <c r="B37" s="82" t="s">
        <v>1875</v>
      </c>
      <c r="C37" s="44"/>
      <c r="D37" s="43"/>
      <c r="E37" s="71">
        <f t="shared" si="1"/>
        <v>0</v>
      </c>
    </row>
    <row r="38" spans="1:5" x14ac:dyDescent="0.2">
      <c r="A38" s="76" t="s">
        <v>1876</v>
      </c>
      <c r="B38" s="82" t="s">
        <v>1877</v>
      </c>
      <c r="C38" s="44"/>
      <c r="D38" s="43"/>
      <c r="E38" s="71">
        <f t="shared" si="1"/>
        <v>0</v>
      </c>
    </row>
    <row r="39" spans="1:5" x14ac:dyDescent="0.2">
      <c r="A39" s="76" t="s">
        <v>1878</v>
      </c>
      <c r="B39" s="82" t="s">
        <v>1879</v>
      </c>
      <c r="C39" s="44"/>
      <c r="D39" s="43"/>
      <c r="E39" s="71">
        <f t="shared" si="1"/>
        <v>0</v>
      </c>
    </row>
    <row r="40" spans="1:5" x14ac:dyDescent="0.2">
      <c r="A40" s="76" t="s">
        <v>1880</v>
      </c>
      <c r="B40" s="82" t="s">
        <v>1881</v>
      </c>
      <c r="C40" s="44"/>
      <c r="D40" s="43"/>
      <c r="E40" s="71">
        <f t="shared" si="1"/>
        <v>0</v>
      </c>
    </row>
    <row r="41" spans="1:5" x14ac:dyDescent="0.2">
      <c r="A41" s="76" t="s">
        <v>1882</v>
      </c>
      <c r="B41" s="82" t="s">
        <v>1883</v>
      </c>
      <c r="C41" s="44"/>
      <c r="D41" s="43"/>
      <c r="E41" s="71">
        <f t="shared" si="1"/>
        <v>0</v>
      </c>
    </row>
    <row r="42" spans="1:5" x14ac:dyDescent="0.2">
      <c r="A42" s="76" t="s">
        <v>1884</v>
      </c>
      <c r="B42" s="82" t="s">
        <v>1885</v>
      </c>
      <c r="C42" s="44"/>
      <c r="D42" s="43"/>
      <c r="E42" s="71">
        <f t="shared" si="1"/>
        <v>0</v>
      </c>
    </row>
    <row r="43" spans="1:5" x14ac:dyDescent="0.2">
      <c r="A43" s="76" t="s">
        <v>1886</v>
      </c>
      <c r="B43" s="82" t="s">
        <v>1887</v>
      </c>
      <c r="C43" s="44"/>
      <c r="D43" s="43"/>
      <c r="E43" s="71">
        <f t="shared" si="1"/>
        <v>0</v>
      </c>
    </row>
    <row r="44" spans="1:5" x14ac:dyDescent="0.2">
      <c r="A44" s="76" t="s">
        <v>1888</v>
      </c>
      <c r="B44" s="82" t="s">
        <v>1889</v>
      </c>
      <c r="C44" s="44"/>
      <c r="D44" s="43"/>
      <c r="E44" s="71">
        <f t="shared" si="1"/>
        <v>0</v>
      </c>
    </row>
    <row r="45" spans="1:5" x14ac:dyDescent="0.2">
      <c r="A45" s="76" t="s">
        <v>1890</v>
      </c>
      <c r="B45" s="82" t="s">
        <v>1891</v>
      </c>
      <c r="C45" s="44"/>
      <c r="D45" s="43"/>
      <c r="E45" s="71">
        <f t="shared" si="1"/>
        <v>0</v>
      </c>
    </row>
    <row r="46" spans="1:5" x14ac:dyDescent="0.2">
      <c r="A46" s="76" t="s">
        <v>1892</v>
      </c>
      <c r="B46" s="82" t="s">
        <v>1893</v>
      </c>
      <c r="C46" s="44"/>
      <c r="D46" s="43"/>
      <c r="E46" s="71">
        <f t="shared" si="1"/>
        <v>0</v>
      </c>
    </row>
    <row r="47" spans="1:5" x14ac:dyDescent="0.2">
      <c r="A47" s="76" t="s">
        <v>1894</v>
      </c>
      <c r="B47" s="82" t="s">
        <v>1895</v>
      </c>
      <c r="C47" s="44"/>
      <c r="D47" s="43"/>
      <c r="E47" s="71">
        <f t="shared" si="1"/>
        <v>0</v>
      </c>
    </row>
    <row r="48" spans="1:5" x14ac:dyDescent="0.2">
      <c r="A48" s="76" t="s">
        <v>1896</v>
      </c>
      <c r="B48" s="82" t="s">
        <v>1897</v>
      </c>
      <c r="C48" s="44"/>
      <c r="D48" s="43"/>
      <c r="E48" s="71">
        <f t="shared" si="1"/>
        <v>0</v>
      </c>
    </row>
    <row r="49" spans="1:5" x14ac:dyDescent="0.2">
      <c r="A49" s="76" t="s">
        <v>1898</v>
      </c>
      <c r="B49" s="82" t="s">
        <v>1899</v>
      </c>
      <c r="C49" s="44"/>
      <c r="D49" s="43"/>
      <c r="E49" s="71">
        <f t="shared" si="1"/>
        <v>0</v>
      </c>
    </row>
    <row r="50" spans="1:5" x14ac:dyDescent="0.2">
      <c r="A50" s="76" t="s">
        <v>1900</v>
      </c>
      <c r="B50" s="82" t="s">
        <v>1901</v>
      </c>
      <c r="C50" s="44"/>
      <c r="D50" s="43"/>
      <c r="E50" s="71">
        <f t="shared" si="1"/>
        <v>0</v>
      </c>
    </row>
    <row r="51" spans="1:5" x14ac:dyDescent="0.2">
      <c r="A51" s="76" t="s">
        <v>1902</v>
      </c>
      <c r="B51" s="82" t="s">
        <v>1903</v>
      </c>
      <c r="C51" s="44"/>
      <c r="D51" s="43"/>
      <c r="E51" s="71">
        <f t="shared" si="1"/>
        <v>0</v>
      </c>
    </row>
    <row r="52" spans="1:5" x14ac:dyDescent="0.2">
      <c r="A52" s="101" t="s">
        <v>1904</v>
      </c>
      <c r="B52" s="102" t="s">
        <v>1905</v>
      </c>
      <c r="C52" s="45"/>
      <c r="D52" s="46"/>
      <c r="E52" s="72">
        <f t="shared" si="1"/>
        <v>0</v>
      </c>
    </row>
    <row r="53" spans="1:5" x14ac:dyDescent="0.2">
      <c r="A53" s="101" t="s">
        <v>1906</v>
      </c>
      <c r="B53" s="102" t="s">
        <v>1907</v>
      </c>
      <c r="C53" s="45"/>
      <c r="D53" s="46"/>
      <c r="E53" s="72">
        <f t="shared" si="1"/>
        <v>0</v>
      </c>
    </row>
    <row r="54" spans="1:5" x14ac:dyDescent="0.2">
      <c r="A54" s="101" t="s">
        <v>1908</v>
      </c>
      <c r="B54" s="102" t="s">
        <v>1909</v>
      </c>
      <c r="C54" s="45"/>
      <c r="D54" s="47"/>
      <c r="E54" s="72">
        <f t="shared" si="1"/>
        <v>0</v>
      </c>
    </row>
    <row r="55" spans="1:5" x14ac:dyDescent="0.2">
      <c r="A55" s="101" t="s">
        <v>1910</v>
      </c>
      <c r="B55" s="102" t="s">
        <v>1911</v>
      </c>
      <c r="C55" s="45"/>
      <c r="D55" s="47"/>
      <c r="E55" s="72">
        <f t="shared" si="1"/>
        <v>0</v>
      </c>
    </row>
    <row r="56" spans="1:5" x14ac:dyDescent="0.2">
      <c r="A56" s="101" t="s">
        <v>1912</v>
      </c>
      <c r="B56" s="82" t="s">
        <v>1913</v>
      </c>
      <c r="C56" s="45"/>
      <c r="D56" s="47"/>
      <c r="E56" s="72">
        <f t="shared" si="1"/>
        <v>0</v>
      </c>
    </row>
    <row r="57" spans="1:5" x14ac:dyDescent="0.2">
      <c r="A57" s="76" t="s">
        <v>1914</v>
      </c>
      <c r="B57" s="121" t="s">
        <v>1915</v>
      </c>
      <c r="C57" s="45"/>
      <c r="D57" s="47"/>
      <c r="E57" s="72">
        <f t="shared" si="1"/>
        <v>0</v>
      </c>
    </row>
    <row r="58" spans="1:5" ht="15.75" x14ac:dyDescent="0.2">
      <c r="A58" s="97" t="s">
        <v>1916</v>
      </c>
      <c r="B58" s="98" t="s">
        <v>1917</v>
      </c>
      <c r="C58" s="42"/>
      <c r="D58" s="43"/>
      <c r="E58" s="71">
        <f t="shared" si="1"/>
        <v>0</v>
      </c>
    </row>
    <row r="59" spans="1:5" x14ac:dyDescent="0.2">
      <c r="A59" s="97" t="s">
        <v>1918</v>
      </c>
      <c r="B59" s="98" t="s">
        <v>1919</v>
      </c>
      <c r="C59" s="44"/>
      <c r="D59" s="43"/>
      <c r="E59" s="71">
        <f t="shared" si="1"/>
        <v>0</v>
      </c>
    </row>
    <row r="60" spans="1:5" x14ac:dyDescent="0.2">
      <c r="A60" s="76" t="s">
        <v>1920</v>
      </c>
      <c r="B60" s="82" t="s">
        <v>1921</v>
      </c>
      <c r="C60" s="44"/>
      <c r="D60" s="43"/>
      <c r="E60" s="71">
        <f t="shared" si="1"/>
        <v>0</v>
      </c>
    </row>
    <row r="61" spans="1:5" x14ac:dyDescent="0.2">
      <c r="A61" s="76" t="s">
        <v>1922</v>
      </c>
      <c r="B61" s="121" t="s">
        <v>1923</v>
      </c>
      <c r="C61" s="44"/>
      <c r="D61" s="43"/>
      <c r="E61" s="71">
        <f t="shared" si="1"/>
        <v>0</v>
      </c>
    </row>
    <row r="62" spans="1:5" ht="15.75" thickBot="1" x14ac:dyDescent="0.25">
      <c r="A62" s="83" t="s">
        <v>1924</v>
      </c>
      <c r="B62" s="124" t="s">
        <v>1925</v>
      </c>
      <c r="C62" s="49"/>
      <c r="D62" s="50"/>
      <c r="E62" s="75">
        <f t="shared" si="1"/>
        <v>0</v>
      </c>
    </row>
    <row r="63" spans="1:5" ht="15.75" thickTop="1" x14ac:dyDescent="0.2"/>
  </sheetData>
  <sheetProtection sheet="1" objects="1" scenarios="1" formatCells="0"/>
  <mergeCells count="5">
    <mergeCell ref="C7:C9"/>
    <mergeCell ref="D7:D9"/>
    <mergeCell ref="E7:E9"/>
    <mergeCell ref="A1:B1"/>
    <mergeCell ref="D1:E1"/>
  </mergeCells>
  <pageMargins left="0.7" right="0.7" top="0.75" bottom="0.75" header="0.3" footer="0.3"/>
  <pageSetup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E63"/>
  <sheetViews>
    <sheetView zoomScaleNormal="100" workbookViewId="0">
      <selection sqref="A1:B1"/>
    </sheetView>
  </sheetViews>
  <sheetFormatPr defaultRowHeight="15" x14ac:dyDescent="0.2"/>
  <cols>
    <col min="1" max="1" width="9" style="1" customWidth="1"/>
    <col min="2" max="2" width="38.33203125" style="1" customWidth="1"/>
    <col min="3" max="5" width="18.6640625" style="1" customWidth="1"/>
    <col min="6" max="16384" width="8.88671875" style="1"/>
  </cols>
  <sheetData>
    <row r="1" spans="1:5" ht="23.25" x14ac:dyDescent="0.35">
      <c r="A1" s="266" t="s">
        <v>2223</v>
      </c>
      <c r="B1" s="266"/>
      <c r="C1" s="51"/>
      <c r="D1" s="267" t="s">
        <v>10</v>
      </c>
      <c r="E1" s="267"/>
    </row>
    <row r="2" spans="1:5" x14ac:dyDescent="0.2">
      <c r="A2" s="53"/>
      <c r="B2" s="53"/>
      <c r="C2" s="51"/>
      <c r="D2" s="52"/>
      <c r="E2" s="52" t="s">
        <v>2231</v>
      </c>
    </row>
    <row r="3" spans="1:5" x14ac:dyDescent="0.2">
      <c r="A3" s="53"/>
      <c r="B3" s="53"/>
      <c r="C3" s="51"/>
      <c r="D3" s="51"/>
      <c r="E3" s="51"/>
    </row>
    <row r="4" spans="1:5" x14ac:dyDescent="0.2">
      <c r="A4" s="54" t="s">
        <v>0</v>
      </c>
      <c r="B4" s="86">
        <f>'01-Summary'!C3</f>
        <v>0</v>
      </c>
      <c r="C4" s="86"/>
      <c r="D4" s="87" t="s">
        <v>8</v>
      </c>
      <c r="E4" s="88">
        <f>'01-Summary'!I3</f>
        <v>0</v>
      </c>
    </row>
    <row r="5" spans="1:5" x14ac:dyDescent="0.2">
      <c r="A5" s="54" t="s">
        <v>2263</v>
      </c>
      <c r="B5" s="58">
        <f>'01-Summary'!C4</f>
        <v>0</v>
      </c>
      <c r="C5" s="86"/>
      <c r="D5" s="87" t="s">
        <v>2224</v>
      </c>
      <c r="E5" s="59">
        <f>'01-Summary'!I4</f>
        <v>0</v>
      </c>
    </row>
    <row r="6" spans="1:5" ht="15.75" thickBot="1" x14ac:dyDescent="0.25">
      <c r="A6" s="53"/>
      <c r="B6" s="60"/>
      <c r="C6" s="51"/>
      <c r="D6" s="51"/>
      <c r="E6" s="61"/>
    </row>
    <row r="7" spans="1:5" ht="15.75" thickTop="1" x14ac:dyDescent="0.2">
      <c r="A7" s="62"/>
      <c r="B7" s="63"/>
      <c r="C7" s="268" t="s">
        <v>2254</v>
      </c>
      <c r="D7" s="268" t="s">
        <v>2255</v>
      </c>
      <c r="E7" s="271" t="s">
        <v>2256</v>
      </c>
    </row>
    <row r="8" spans="1:5" x14ac:dyDescent="0.2">
      <c r="A8" s="64" t="s">
        <v>2252</v>
      </c>
      <c r="B8" s="65"/>
      <c r="C8" s="269"/>
      <c r="D8" s="269"/>
      <c r="E8" s="272"/>
    </row>
    <row r="9" spans="1:5" x14ac:dyDescent="0.2">
      <c r="A9" s="64" t="s">
        <v>1</v>
      </c>
      <c r="B9" s="65" t="s">
        <v>2</v>
      </c>
      <c r="C9" s="270"/>
      <c r="D9" s="270"/>
      <c r="E9" s="273"/>
    </row>
    <row r="10" spans="1:5" x14ac:dyDescent="0.2">
      <c r="A10" s="76" t="s">
        <v>1926</v>
      </c>
      <c r="B10" s="121" t="s">
        <v>1927</v>
      </c>
      <c r="C10" s="44"/>
      <c r="D10" s="43"/>
      <c r="E10" s="71">
        <f t="shared" ref="E10:E24" si="0">SUM(C10:D10)</f>
        <v>0</v>
      </c>
    </row>
    <row r="11" spans="1:5" x14ac:dyDescent="0.2">
      <c r="A11" s="76"/>
      <c r="B11" s="82" t="s">
        <v>6</v>
      </c>
      <c r="C11" s="44"/>
      <c r="D11" s="43"/>
      <c r="E11" s="71">
        <f t="shared" si="0"/>
        <v>0</v>
      </c>
    </row>
    <row r="12" spans="1:5" x14ac:dyDescent="0.2">
      <c r="A12" s="76"/>
      <c r="B12" s="67" t="s">
        <v>1928</v>
      </c>
      <c r="C12" s="112">
        <f>SUM(C10:C11)+SUM('20-Div26-27'!C28:C62)</f>
        <v>0</v>
      </c>
      <c r="D12" s="112">
        <f>SUM(D10:D11)+SUM('20-Div26-27'!D28:D62)</f>
        <v>0</v>
      </c>
      <c r="E12" s="71">
        <f t="shared" si="0"/>
        <v>0</v>
      </c>
    </row>
    <row r="13" spans="1:5" x14ac:dyDescent="0.2">
      <c r="A13" s="66" t="s">
        <v>1929</v>
      </c>
      <c r="B13" s="67" t="s">
        <v>1930</v>
      </c>
      <c r="C13" s="90"/>
      <c r="D13" s="91"/>
      <c r="E13" s="92"/>
    </row>
    <row r="14" spans="1:5" x14ac:dyDescent="0.2">
      <c r="A14" s="76" t="s">
        <v>1931</v>
      </c>
      <c r="B14" s="82" t="s">
        <v>1932</v>
      </c>
      <c r="C14" s="44"/>
      <c r="D14" s="43"/>
      <c r="E14" s="71">
        <f t="shared" si="0"/>
        <v>0</v>
      </c>
    </row>
    <row r="15" spans="1:5" x14ac:dyDescent="0.2">
      <c r="A15" s="76" t="s">
        <v>1933</v>
      </c>
      <c r="B15" s="82" t="s">
        <v>1934</v>
      </c>
      <c r="C15" s="44"/>
      <c r="D15" s="43"/>
      <c r="E15" s="71">
        <f t="shared" si="0"/>
        <v>0</v>
      </c>
    </row>
    <row r="16" spans="1:5" x14ac:dyDescent="0.2">
      <c r="A16" s="76" t="s">
        <v>1935</v>
      </c>
      <c r="B16" s="82" t="s">
        <v>1936</v>
      </c>
      <c r="C16" s="44"/>
      <c r="D16" s="43"/>
      <c r="E16" s="71">
        <f t="shared" si="0"/>
        <v>0</v>
      </c>
    </row>
    <row r="17" spans="1:5" x14ac:dyDescent="0.2">
      <c r="A17" s="76" t="s">
        <v>1937</v>
      </c>
      <c r="B17" s="82" t="s">
        <v>1938</v>
      </c>
      <c r="C17" s="44"/>
      <c r="D17" s="43"/>
      <c r="E17" s="71">
        <f t="shared" si="0"/>
        <v>0</v>
      </c>
    </row>
    <row r="18" spans="1:5" x14ac:dyDescent="0.2">
      <c r="A18" s="76" t="s">
        <v>1939</v>
      </c>
      <c r="B18" s="82" t="s">
        <v>1940</v>
      </c>
      <c r="C18" s="44"/>
      <c r="D18" s="43"/>
      <c r="E18" s="71">
        <f t="shared" si="0"/>
        <v>0</v>
      </c>
    </row>
    <row r="19" spans="1:5" x14ac:dyDescent="0.2">
      <c r="A19" s="76" t="s">
        <v>1941</v>
      </c>
      <c r="B19" s="82" t="s">
        <v>1942</v>
      </c>
      <c r="C19" s="44"/>
      <c r="D19" s="43"/>
      <c r="E19" s="71">
        <f t="shared" si="0"/>
        <v>0</v>
      </c>
    </row>
    <row r="20" spans="1:5" x14ac:dyDescent="0.2">
      <c r="A20" s="76" t="s">
        <v>1943</v>
      </c>
      <c r="B20" s="82" t="s">
        <v>1944</v>
      </c>
      <c r="C20" s="44"/>
      <c r="D20" s="43"/>
      <c r="E20" s="71">
        <f t="shared" si="0"/>
        <v>0</v>
      </c>
    </row>
    <row r="21" spans="1:5" x14ac:dyDescent="0.2">
      <c r="A21" s="76" t="s">
        <v>1945</v>
      </c>
      <c r="B21" s="82" t="s">
        <v>1946</v>
      </c>
      <c r="C21" s="44"/>
      <c r="D21" s="43"/>
      <c r="E21" s="71">
        <f t="shared" si="0"/>
        <v>0</v>
      </c>
    </row>
    <row r="22" spans="1:5" x14ac:dyDescent="0.2">
      <c r="A22" s="76" t="s">
        <v>1947</v>
      </c>
      <c r="B22" s="82" t="s">
        <v>1948</v>
      </c>
      <c r="C22" s="44"/>
      <c r="D22" s="43"/>
      <c r="E22" s="71">
        <f t="shared" si="0"/>
        <v>0</v>
      </c>
    </row>
    <row r="23" spans="1:5" ht="15.75" x14ac:dyDescent="0.2">
      <c r="A23" s="76" t="s">
        <v>1949</v>
      </c>
      <c r="B23" s="82" t="s">
        <v>1950</v>
      </c>
      <c r="C23" s="42"/>
      <c r="D23" s="43"/>
      <c r="E23" s="71">
        <f t="shared" si="0"/>
        <v>0</v>
      </c>
    </row>
    <row r="24" spans="1:5" x14ac:dyDescent="0.2">
      <c r="A24" s="76" t="s">
        <v>1951</v>
      </c>
      <c r="B24" s="82" t="s">
        <v>1952</v>
      </c>
      <c r="C24" s="44"/>
      <c r="D24" s="43"/>
      <c r="E24" s="71">
        <f t="shared" si="0"/>
        <v>0</v>
      </c>
    </row>
    <row r="25" spans="1:5" x14ac:dyDescent="0.2">
      <c r="A25" s="76" t="s">
        <v>1953</v>
      </c>
      <c r="B25" s="82" t="s">
        <v>1954</v>
      </c>
      <c r="C25" s="44"/>
      <c r="D25" s="43"/>
      <c r="E25" s="71">
        <f t="shared" ref="E25:E33" si="1">SUM(C25:D25)</f>
        <v>0</v>
      </c>
    </row>
    <row r="26" spans="1:5" x14ac:dyDescent="0.2">
      <c r="A26" s="76" t="s">
        <v>1955</v>
      </c>
      <c r="B26" s="82" t="s">
        <v>1956</v>
      </c>
      <c r="C26" s="44"/>
      <c r="D26" s="43"/>
      <c r="E26" s="71">
        <f t="shared" si="1"/>
        <v>0</v>
      </c>
    </row>
    <row r="27" spans="1:5" x14ac:dyDescent="0.2">
      <c r="A27" s="76" t="s">
        <v>1957</v>
      </c>
      <c r="B27" s="82" t="s">
        <v>1958</v>
      </c>
      <c r="C27" s="44"/>
      <c r="D27" s="43"/>
      <c r="E27" s="71">
        <f t="shared" si="1"/>
        <v>0</v>
      </c>
    </row>
    <row r="28" spans="1:5" x14ac:dyDescent="0.2">
      <c r="A28" s="76" t="s">
        <v>1959</v>
      </c>
      <c r="B28" s="82" t="s">
        <v>1960</v>
      </c>
      <c r="C28" s="44"/>
      <c r="D28" s="43"/>
      <c r="E28" s="71">
        <f t="shared" si="1"/>
        <v>0</v>
      </c>
    </row>
    <row r="29" spans="1:5" x14ac:dyDescent="0.2">
      <c r="A29" s="76" t="s">
        <v>1961</v>
      </c>
      <c r="B29" s="82" t="s">
        <v>1962</v>
      </c>
      <c r="C29" s="44"/>
      <c r="D29" s="43"/>
      <c r="E29" s="71">
        <f t="shared" si="1"/>
        <v>0</v>
      </c>
    </row>
    <row r="30" spans="1:5" x14ac:dyDescent="0.2">
      <c r="A30" s="76" t="s">
        <v>1963</v>
      </c>
      <c r="B30" s="82" t="s">
        <v>1964</v>
      </c>
      <c r="C30" s="44"/>
      <c r="D30" s="43"/>
      <c r="E30" s="71">
        <f t="shared" si="1"/>
        <v>0</v>
      </c>
    </row>
    <row r="31" spans="1:5" x14ac:dyDescent="0.2">
      <c r="A31" s="76" t="s">
        <v>1965</v>
      </c>
      <c r="B31" s="82" t="s">
        <v>1966</v>
      </c>
      <c r="C31" s="44"/>
      <c r="D31" s="43"/>
      <c r="E31" s="71">
        <f t="shared" si="1"/>
        <v>0</v>
      </c>
    </row>
    <row r="32" spans="1:5" x14ac:dyDescent="0.2">
      <c r="A32" s="76"/>
      <c r="B32" s="82" t="s">
        <v>6</v>
      </c>
      <c r="C32" s="44"/>
      <c r="D32" s="43"/>
      <c r="E32" s="71">
        <f t="shared" si="1"/>
        <v>0</v>
      </c>
    </row>
    <row r="33" spans="1:5" x14ac:dyDescent="0.2">
      <c r="A33" s="76"/>
      <c r="B33" s="67" t="s">
        <v>1967</v>
      </c>
      <c r="C33" s="112">
        <f>SUM(C14:C32)</f>
        <v>0</v>
      </c>
      <c r="D33" s="112">
        <f>SUM(D14:D32)</f>
        <v>0</v>
      </c>
      <c r="E33" s="71">
        <f t="shared" si="1"/>
        <v>0</v>
      </c>
    </row>
    <row r="34" spans="1:5" x14ac:dyDescent="0.2">
      <c r="A34" s="66" t="s">
        <v>1968</v>
      </c>
      <c r="B34" s="67" t="s">
        <v>1969</v>
      </c>
      <c r="C34" s="90"/>
      <c r="D34" s="91"/>
      <c r="E34" s="92"/>
    </row>
    <row r="35" spans="1:5" x14ac:dyDescent="0.2">
      <c r="A35" s="76" t="s">
        <v>1970</v>
      </c>
      <c r="B35" s="82" t="s">
        <v>1971</v>
      </c>
      <c r="C35" s="44"/>
      <c r="D35" s="43"/>
      <c r="E35" s="71">
        <f t="shared" ref="E35:E62" si="2">SUM(C35:D35)</f>
        <v>0</v>
      </c>
    </row>
    <row r="36" spans="1:5" x14ac:dyDescent="0.2">
      <c r="A36" s="76" t="s">
        <v>1972</v>
      </c>
      <c r="B36" s="82" t="s">
        <v>1973</v>
      </c>
      <c r="C36" s="44"/>
      <c r="D36" s="43"/>
      <c r="E36" s="71">
        <f t="shared" si="2"/>
        <v>0</v>
      </c>
    </row>
    <row r="37" spans="1:5" x14ac:dyDescent="0.2">
      <c r="A37" s="76" t="s">
        <v>1974</v>
      </c>
      <c r="B37" s="82" t="s">
        <v>1975</v>
      </c>
      <c r="C37" s="44"/>
      <c r="D37" s="43"/>
      <c r="E37" s="71">
        <f t="shared" si="2"/>
        <v>0</v>
      </c>
    </row>
    <row r="38" spans="1:5" x14ac:dyDescent="0.2">
      <c r="A38" s="76" t="s">
        <v>1976</v>
      </c>
      <c r="B38" s="82" t="s">
        <v>1977</v>
      </c>
      <c r="C38" s="44"/>
      <c r="D38" s="43"/>
      <c r="E38" s="71">
        <f t="shared" si="2"/>
        <v>0</v>
      </c>
    </row>
    <row r="39" spans="1:5" x14ac:dyDescent="0.2">
      <c r="A39" s="76" t="s">
        <v>1978</v>
      </c>
      <c r="B39" s="82" t="s">
        <v>1979</v>
      </c>
      <c r="C39" s="44"/>
      <c r="D39" s="43"/>
      <c r="E39" s="71">
        <f t="shared" si="2"/>
        <v>0</v>
      </c>
    </row>
    <row r="40" spans="1:5" x14ac:dyDescent="0.2">
      <c r="A40" s="76" t="s">
        <v>1980</v>
      </c>
      <c r="B40" s="82" t="s">
        <v>1981</v>
      </c>
      <c r="C40" s="44"/>
      <c r="D40" s="43"/>
      <c r="E40" s="71">
        <f t="shared" si="2"/>
        <v>0</v>
      </c>
    </row>
    <row r="41" spans="1:5" x14ac:dyDescent="0.2">
      <c r="A41" s="76" t="s">
        <v>1982</v>
      </c>
      <c r="B41" s="82" t="s">
        <v>1983</v>
      </c>
      <c r="C41" s="44"/>
      <c r="D41" s="43"/>
      <c r="E41" s="71">
        <f t="shared" si="2"/>
        <v>0</v>
      </c>
    </row>
    <row r="42" spans="1:5" x14ac:dyDescent="0.2">
      <c r="A42" s="76" t="s">
        <v>1984</v>
      </c>
      <c r="B42" s="82" t="s">
        <v>1985</v>
      </c>
      <c r="C42" s="44"/>
      <c r="D42" s="43"/>
      <c r="E42" s="71">
        <f t="shared" si="2"/>
        <v>0</v>
      </c>
    </row>
    <row r="43" spans="1:5" x14ac:dyDescent="0.2">
      <c r="A43" s="76" t="s">
        <v>1986</v>
      </c>
      <c r="B43" s="82" t="s">
        <v>1987</v>
      </c>
      <c r="C43" s="44"/>
      <c r="D43" s="43"/>
      <c r="E43" s="71">
        <f t="shared" si="2"/>
        <v>0</v>
      </c>
    </row>
    <row r="44" spans="1:5" x14ac:dyDescent="0.2">
      <c r="A44" s="76" t="s">
        <v>1988</v>
      </c>
      <c r="B44" s="82" t="s">
        <v>1989</v>
      </c>
      <c r="C44" s="44"/>
      <c r="D44" s="43"/>
      <c r="E44" s="71">
        <f t="shared" si="2"/>
        <v>0</v>
      </c>
    </row>
    <row r="45" spans="1:5" x14ac:dyDescent="0.2">
      <c r="A45" s="76" t="s">
        <v>1990</v>
      </c>
      <c r="B45" s="82" t="s">
        <v>1991</v>
      </c>
      <c r="C45" s="44"/>
      <c r="D45" s="43"/>
      <c r="E45" s="71">
        <f t="shared" si="2"/>
        <v>0</v>
      </c>
    </row>
    <row r="46" spans="1:5" x14ac:dyDescent="0.2">
      <c r="A46" s="76" t="s">
        <v>2270</v>
      </c>
      <c r="B46" s="82" t="s">
        <v>1992</v>
      </c>
      <c r="C46" s="44"/>
      <c r="D46" s="43"/>
      <c r="E46" s="71">
        <f t="shared" si="2"/>
        <v>0</v>
      </c>
    </row>
    <row r="47" spans="1:5" x14ac:dyDescent="0.2">
      <c r="A47" s="76" t="s">
        <v>1993</v>
      </c>
      <c r="B47" s="82" t="s">
        <v>1994</v>
      </c>
      <c r="C47" s="44"/>
      <c r="D47" s="43"/>
      <c r="E47" s="71">
        <f t="shared" si="2"/>
        <v>0</v>
      </c>
    </row>
    <row r="48" spans="1:5" x14ac:dyDescent="0.2">
      <c r="A48" s="76" t="s">
        <v>1995</v>
      </c>
      <c r="B48" s="82" t="s">
        <v>1996</v>
      </c>
      <c r="C48" s="44"/>
      <c r="D48" s="43"/>
      <c r="E48" s="71">
        <f t="shared" si="2"/>
        <v>0</v>
      </c>
    </row>
    <row r="49" spans="1:5" x14ac:dyDescent="0.2">
      <c r="A49" s="76" t="s">
        <v>1997</v>
      </c>
      <c r="B49" s="82" t="s">
        <v>1998</v>
      </c>
      <c r="C49" s="44"/>
      <c r="D49" s="43"/>
      <c r="E49" s="71">
        <f t="shared" si="2"/>
        <v>0</v>
      </c>
    </row>
    <row r="50" spans="1:5" x14ac:dyDescent="0.2">
      <c r="A50" s="76" t="s">
        <v>1999</v>
      </c>
      <c r="B50" s="82" t="s">
        <v>2000</v>
      </c>
      <c r="C50" s="44"/>
      <c r="D50" s="43"/>
      <c r="E50" s="71">
        <f t="shared" si="2"/>
        <v>0</v>
      </c>
    </row>
    <row r="51" spans="1:5" x14ac:dyDescent="0.2">
      <c r="A51" s="76" t="s">
        <v>2001</v>
      </c>
      <c r="B51" s="82" t="s">
        <v>2002</v>
      </c>
      <c r="C51" s="45"/>
      <c r="D51" s="46"/>
      <c r="E51" s="72">
        <f t="shared" si="2"/>
        <v>0</v>
      </c>
    </row>
    <row r="52" spans="1:5" x14ac:dyDescent="0.2">
      <c r="A52" s="76" t="s">
        <v>2003</v>
      </c>
      <c r="B52" s="82" t="s">
        <v>2004</v>
      </c>
      <c r="C52" s="45"/>
      <c r="D52" s="46"/>
      <c r="E52" s="72">
        <f t="shared" si="2"/>
        <v>0</v>
      </c>
    </row>
    <row r="53" spans="1:5" x14ac:dyDescent="0.2">
      <c r="A53" s="76" t="s">
        <v>2005</v>
      </c>
      <c r="B53" s="82" t="s">
        <v>2006</v>
      </c>
      <c r="C53" s="45"/>
      <c r="D53" s="47"/>
      <c r="E53" s="72">
        <f t="shared" si="2"/>
        <v>0</v>
      </c>
    </row>
    <row r="54" spans="1:5" x14ac:dyDescent="0.2">
      <c r="A54" s="76" t="s">
        <v>2007</v>
      </c>
      <c r="B54" s="82" t="s">
        <v>2008</v>
      </c>
      <c r="C54" s="45"/>
      <c r="D54" s="47"/>
      <c r="E54" s="72">
        <f t="shared" si="2"/>
        <v>0</v>
      </c>
    </row>
    <row r="55" spans="1:5" x14ac:dyDescent="0.2">
      <c r="A55" s="76" t="s">
        <v>2009</v>
      </c>
      <c r="B55" s="82" t="s">
        <v>2010</v>
      </c>
      <c r="C55" s="45"/>
      <c r="D55" s="47"/>
      <c r="E55" s="72">
        <f t="shared" si="2"/>
        <v>0</v>
      </c>
    </row>
    <row r="56" spans="1:5" x14ac:dyDescent="0.2">
      <c r="A56" s="76" t="s">
        <v>2011</v>
      </c>
      <c r="B56" s="82" t="s">
        <v>2012</v>
      </c>
      <c r="C56" s="45"/>
      <c r="D56" s="47"/>
      <c r="E56" s="72">
        <f t="shared" si="2"/>
        <v>0</v>
      </c>
    </row>
    <row r="57" spans="1:5" ht="15.75" x14ac:dyDescent="0.2">
      <c r="A57" s="76" t="s">
        <v>2013</v>
      </c>
      <c r="B57" s="82" t="s">
        <v>2014</v>
      </c>
      <c r="C57" s="42"/>
      <c r="D57" s="43"/>
      <c r="E57" s="71">
        <f t="shared" si="2"/>
        <v>0</v>
      </c>
    </row>
    <row r="58" spans="1:5" x14ac:dyDescent="0.2">
      <c r="A58" s="76" t="s">
        <v>2015</v>
      </c>
      <c r="B58" s="82" t="s">
        <v>2016</v>
      </c>
      <c r="C58" s="44"/>
      <c r="D58" s="43"/>
      <c r="E58" s="71">
        <f t="shared" si="2"/>
        <v>0</v>
      </c>
    </row>
    <row r="59" spans="1:5" x14ac:dyDescent="0.2">
      <c r="A59" s="76" t="s">
        <v>2017</v>
      </c>
      <c r="B59" s="82" t="s">
        <v>2018</v>
      </c>
      <c r="C59" s="44"/>
      <c r="D59" s="43"/>
      <c r="E59" s="71">
        <f t="shared" si="2"/>
        <v>0</v>
      </c>
    </row>
    <row r="60" spans="1:5" x14ac:dyDescent="0.2">
      <c r="A60" s="76" t="s">
        <v>2019</v>
      </c>
      <c r="B60" s="82" t="s">
        <v>2018</v>
      </c>
      <c r="C60" s="44"/>
      <c r="D60" s="43"/>
      <c r="E60" s="71">
        <f t="shared" si="2"/>
        <v>0</v>
      </c>
    </row>
    <row r="61" spans="1:5" x14ac:dyDescent="0.2">
      <c r="A61" s="76" t="s">
        <v>2020</v>
      </c>
      <c r="B61" s="82" t="s">
        <v>2021</v>
      </c>
      <c r="C61" s="44"/>
      <c r="D61" s="43"/>
      <c r="E61" s="71">
        <f t="shared" si="2"/>
        <v>0</v>
      </c>
    </row>
    <row r="62" spans="1:5" ht="15.75" thickBot="1" x14ac:dyDescent="0.25">
      <c r="A62" s="83" t="s">
        <v>2022</v>
      </c>
      <c r="B62" s="84" t="s">
        <v>2023</v>
      </c>
      <c r="C62" s="49"/>
      <c r="D62" s="50"/>
      <c r="E62" s="75">
        <f t="shared" si="2"/>
        <v>0</v>
      </c>
    </row>
    <row r="63" spans="1:5" ht="15.75" thickTop="1" x14ac:dyDescent="0.2"/>
  </sheetData>
  <sheetProtection sheet="1" objects="1" scenarios="1" formatCells="0"/>
  <mergeCells count="5">
    <mergeCell ref="C7:C9"/>
    <mergeCell ref="D7:D9"/>
    <mergeCell ref="E7:E9"/>
    <mergeCell ref="A1:B1"/>
    <mergeCell ref="D1:E1"/>
  </mergeCells>
  <pageMargins left="0.7" right="0.7" top="0.75" bottom="0.75" header="0.3" footer="0.3"/>
  <pageSetup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pageSetUpPr fitToPage="1"/>
  </sheetPr>
  <dimension ref="A1:E63"/>
  <sheetViews>
    <sheetView topLeftCell="A33" zoomScaleNormal="100" workbookViewId="0">
      <selection activeCell="C53" sqref="C53"/>
    </sheetView>
  </sheetViews>
  <sheetFormatPr defaultRowHeight="15" x14ac:dyDescent="0.2"/>
  <cols>
    <col min="1" max="1" width="9" style="1" customWidth="1"/>
    <col min="2" max="2" width="38.33203125" style="1" customWidth="1"/>
    <col min="3" max="5" width="18.6640625" style="1" customWidth="1"/>
    <col min="6" max="16384" width="8.88671875" style="1"/>
  </cols>
  <sheetData>
    <row r="1" spans="1:5" ht="23.25" x14ac:dyDescent="0.35">
      <c r="A1" s="266" t="s">
        <v>2223</v>
      </c>
      <c r="B1" s="266"/>
      <c r="C1" s="51"/>
      <c r="D1" s="267" t="s">
        <v>10</v>
      </c>
      <c r="E1" s="267"/>
    </row>
    <row r="2" spans="1:5" x14ac:dyDescent="0.2">
      <c r="A2" s="53"/>
      <c r="B2" s="53"/>
      <c r="C2" s="51"/>
      <c r="D2" s="52"/>
      <c r="E2" s="52" t="s">
        <v>2230</v>
      </c>
    </row>
    <row r="3" spans="1:5" x14ac:dyDescent="0.2">
      <c r="A3" s="53"/>
      <c r="B3" s="53"/>
      <c r="C3" s="51"/>
      <c r="D3" s="51"/>
      <c r="E3" s="51"/>
    </row>
    <row r="4" spans="1:5" x14ac:dyDescent="0.2">
      <c r="A4" s="54" t="s">
        <v>0</v>
      </c>
      <c r="B4" s="86">
        <f>'01-Summary'!C3</f>
        <v>0</v>
      </c>
      <c r="C4" s="86"/>
      <c r="D4" s="87" t="s">
        <v>8</v>
      </c>
      <c r="E4" s="88">
        <f>'01-Summary'!I3</f>
        <v>0</v>
      </c>
    </row>
    <row r="5" spans="1:5" x14ac:dyDescent="0.2">
      <c r="A5" s="54" t="s">
        <v>2263</v>
      </c>
      <c r="B5" s="58">
        <f>'01-Summary'!C4</f>
        <v>0</v>
      </c>
      <c r="C5" s="86"/>
      <c r="D5" s="87" t="s">
        <v>2224</v>
      </c>
      <c r="E5" s="59">
        <f>'01-Summary'!I4</f>
        <v>0</v>
      </c>
    </row>
    <row r="6" spans="1:5" ht="15.75" thickBot="1" x14ac:dyDescent="0.25">
      <c r="A6" s="53"/>
      <c r="B6" s="60"/>
      <c r="C6" s="51"/>
      <c r="D6" s="51"/>
      <c r="E6" s="61"/>
    </row>
    <row r="7" spans="1:5" ht="15.75" thickTop="1" x14ac:dyDescent="0.2">
      <c r="A7" s="62"/>
      <c r="B7" s="63"/>
      <c r="C7" s="268" t="s">
        <v>2254</v>
      </c>
      <c r="D7" s="268" t="s">
        <v>2255</v>
      </c>
      <c r="E7" s="271" t="s">
        <v>2256</v>
      </c>
    </row>
    <row r="8" spans="1:5" x14ac:dyDescent="0.2">
      <c r="A8" s="64" t="s">
        <v>2252</v>
      </c>
      <c r="B8" s="65"/>
      <c r="C8" s="269"/>
      <c r="D8" s="269"/>
      <c r="E8" s="272"/>
    </row>
    <row r="9" spans="1:5" x14ac:dyDescent="0.2">
      <c r="A9" s="64" t="s">
        <v>1</v>
      </c>
      <c r="B9" s="65" t="s">
        <v>2</v>
      </c>
      <c r="C9" s="270"/>
      <c r="D9" s="270"/>
      <c r="E9" s="273"/>
    </row>
    <row r="10" spans="1:5" x14ac:dyDescent="0.2">
      <c r="A10" s="76" t="s">
        <v>2024</v>
      </c>
      <c r="B10" s="82" t="s">
        <v>2025</v>
      </c>
      <c r="C10" s="44"/>
      <c r="D10" s="43"/>
      <c r="E10" s="71">
        <f t="shared" ref="E10:E22" si="0">SUM(C10:D10)</f>
        <v>0</v>
      </c>
    </row>
    <row r="11" spans="1:5" x14ac:dyDescent="0.2">
      <c r="A11" s="76" t="s">
        <v>2026</v>
      </c>
      <c r="B11" s="82" t="s">
        <v>2027</v>
      </c>
      <c r="C11" s="44"/>
      <c r="D11" s="43"/>
      <c r="E11" s="71">
        <f t="shared" si="0"/>
        <v>0</v>
      </c>
    </row>
    <row r="12" spans="1:5" x14ac:dyDescent="0.2">
      <c r="A12" s="76" t="s">
        <v>2028</v>
      </c>
      <c r="B12" s="82" t="s">
        <v>2029</v>
      </c>
      <c r="C12" s="44"/>
      <c r="D12" s="43"/>
      <c r="E12" s="71">
        <f t="shared" si="0"/>
        <v>0</v>
      </c>
    </row>
    <row r="13" spans="1:5" x14ac:dyDescent="0.2">
      <c r="A13" s="76" t="s">
        <v>2030</v>
      </c>
      <c r="B13" s="82" t="s">
        <v>2031</v>
      </c>
      <c r="C13" s="44"/>
      <c r="D13" s="43"/>
      <c r="E13" s="71">
        <f t="shared" si="0"/>
        <v>0</v>
      </c>
    </row>
    <row r="14" spans="1:5" x14ac:dyDescent="0.2">
      <c r="A14" s="76" t="s">
        <v>2032</v>
      </c>
      <c r="B14" s="82" t="s">
        <v>2033</v>
      </c>
      <c r="C14" s="44"/>
      <c r="D14" s="43"/>
      <c r="E14" s="71">
        <f t="shared" si="0"/>
        <v>0</v>
      </c>
    </row>
    <row r="15" spans="1:5" x14ac:dyDescent="0.2">
      <c r="A15" s="76" t="s">
        <v>2034</v>
      </c>
      <c r="B15" s="82" t="s">
        <v>2035</v>
      </c>
      <c r="C15" s="44"/>
      <c r="D15" s="43"/>
      <c r="E15" s="71">
        <f t="shared" si="0"/>
        <v>0</v>
      </c>
    </row>
    <row r="16" spans="1:5" x14ac:dyDescent="0.2">
      <c r="A16" s="76" t="s">
        <v>2036</v>
      </c>
      <c r="B16" s="82" t="s">
        <v>2037</v>
      </c>
      <c r="C16" s="44"/>
      <c r="D16" s="43"/>
      <c r="E16" s="71">
        <f t="shared" si="0"/>
        <v>0</v>
      </c>
    </row>
    <row r="17" spans="1:5" x14ac:dyDescent="0.2">
      <c r="A17" s="76" t="s">
        <v>2038</v>
      </c>
      <c r="B17" s="82" t="s">
        <v>2039</v>
      </c>
      <c r="C17" s="44"/>
      <c r="D17" s="43"/>
      <c r="E17" s="71">
        <f t="shared" si="0"/>
        <v>0</v>
      </c>
    </row>
    <row r="18" spans="1:5" x14ac:dyDescent="0.2">
      <c r="A18" s="76" t="s">
        <v>2040</v>
      </c>
      <c r="B18" s="82" t="s">
        <v>4</v>
      </c>
      <c r="C18" s="44"/>
      <c r="D18" s="43"/>
      <c r="E18" s="71">
        <f t="shared" si="0"/>
        <v>0</v>
      </c>
    </row>
    <row r="19" spans="1:5" x14ac:dyDescent="0.2">
      <c r="A19" s="76" t="s">
        <v>2041</v>
      </c>
      <c r="B19" s="82" t="s">
        <v>2042</v>
      </c>
      <c r="C19" s="44"/>
      <c r="D19" s="43"/>
      <c r="E19" s="71">
        <f t="shared" si="0"/>
        <v>0</v>
      </c>
    </row>
    <row r="20" spans="1:5" x14ac:dyDescent="0.2">
      <c r="A20" s="76" t="s">
        <v>2043</v>
      </c>
      <c r="B20" s="82" t="s">
        <v>2044</v>
      </c>
      <c r="C20" s="44"/>
      <c r="D20" s="43"/>
      <c r="E20" s="71">
        <f t="shared" si="0"/>
        <v>0</v>
      </c>
    </row>
    <row r="21" spans="1:5" x14ac:dyDescent="0.2">
      <c r="A21" s="76"/>
      <c r="B21" s="82" t="s">
        <v>6</v>
      </c>
      <c r="C21" s="44"/>
      <c r="D21" s="43"/>
      <c r="E21" s="71">
        <f t="shared" si="0"/>
        <v>0</v>
      </c>
    </row>
    <row r="22" spans="1:5" x14ac:dyDescent="0.2">
      <c r="A22" s="76"/>
      <c r="B22" s="67" t="s">
        <v>2045</v>
      </c>
      <c r="C22" s="112">
        <f>SUM(C10:C21)+SUM('21-Div27-28,31'!C35:C62)</f>
        <v>0</v>
      </c>
      <c r="D22" s="112">
        <f>SUM(D10:D21)+SUM('21-Div27-28,31'!D35:D62)</f>
        <v>0</v>
      </c>
      <c r="E22" s="71">
        <f t="shared" si="0"/>
        <v>0</v>
      </c>
    </row>
    <row r="23" spans="1:5" x14ac:dyDescent="0.2">
      <c r="A23" s="125" t="s">
        <v>2046</v>
      </c>
      <c r="B23" s="126" t="s">
        <v>2047</v>
      </c>
      <c r="C23" s="90"/>
      <c r="D23" s="91"/>
      <c r="E23" s="92"/>
    </row>
    <row r="24" spans="1:5" x14ac:dyDescent="0.2">
      <c r="A24" s="76" t="s">
        <v>2048</v>
      </c>
      <c r="B24" s="121" t="s">
        <v>2049</v>
      </c>
      <c r="C24" s="44"/>
      <c r="D24" s="43"/>
      <c r="E24" s="71">
        <f t="shared" ref="E24:E62" si="1">SUM(C24:D24)</f>
        <v>0</v>
      </c>
    </row>
    <row r="25" spans="1:5" x14ac:dyDescent="0.2">
      <c r="A25" s="76" t="s">
        <v>2050</v>
      </c>
      <c r="B25" s="121" t="s">
        <v>2051</v>
      </c>
      <c r="C25" s="44"/>
      <c r="D25" s="43"/>
      <c r="E25" s="71">
        <f t="shared" si="1"/>
        <v>0</v>
      </c>
    </row>
    <row r="26" spans="1:5" x14ac:dyDescent="0.2">
      <c r="A26" s="76" t="s">
        <v>2052</v>
      </c>
      <c r="B26" s="121" t="s">
        <v>2053</v>
      </c>
      <c r="C26" s="44"/>
      <c r="D26" s="43"/>
      <c r="E26" s="71">
        <f t="shared" si="1"/>
        <v>0</v>
      </c>
    </row>
    <row r="27" spans="1:5" x14ac:dyDescent="0.2">
      <c r="A27" s="76" t="s">
        <v>2054</v>
      </c>
      <c r="B27" s="121" t="s">
        <v>2055</v>
      </c>
      <c r="C27" s="44"/>
      <c r="D27" s="43"/>
      <c r="E27" s="71">
        <f t="shared" si="1"/>
        <v>0</v>
      </c>
    </row>
    <row r="28" spans="1:5" x14ac:dyDescent="0.2">
      <c r="A28" s="76" t="s">
        <v>2056</v>
      </c>
      <c r="B28" s="82" t="s">
        <v>2057</v>
      </c>
      <c r="C28" s="44"/>
      <c r="D28" s="43"/>
      <c r="E28" s="71">
        <f t="shared" si="1"/>
        <v>0</v>
      </c>
    </row>
    <row r="29" spans="1:5" x14ac:dyDescent="0.2">
      <c r="A29" s="76" t="s">
        <v>2058</v>
      </c>
      <c r="B29" s="82" t="s">
        <v>2059</v>
      </c>
      <c r="C29" s="44"/>
      <c r="D29" s="43"/>
      <c r="E29" s="71">
        <f t="shared" si="1"/>
        <v>0</v>
      </c>
    </row>
    <row r="30" spans="1:5" x14ac:dyDescent="0.2">
      <c r="A30" s="76" t="s">
        <v>2060</v>
      </c>
      <c r="B30" s="82" t="s">
        <v>2061</v>
      </c>
      <c r="C30" s="44"/>
      <c r="D30" s="43"/>
      <c r="E30" s="71">
        <f t="shared" si="1"/>
        <v>0</v>
      </c>
    </row>
    <row r="31" spans="1:5" x14ac:dyDescent="0.2">
      <c r="A31" s="76" t="s">
        <v>2062</v>
      </c>
      <c r="B31" s="82" t="s">
        <v>2063</v>
      </c>
      <c r="C31" s="44"/>
      <c r="D31" s="43"/>
      <c r="E31" s="71">
        <f t="shared" si="1"/>
        <v>0</v>
      </c>
    </row>
    <row r="32" spans="1:5" x14ac:dyDescent="0.2">
      <c r="A32" s="76" t="s">
        <v>2064</v>
      </c>
      <c r="B32" s="82" t="s">
        <v>2065</v>
      </c>
      <c r="C32" s="44"/>
      <c r="D32" s="43"/>
      <c r="E32" s="71">
        <f t="shared" si="1"/>
        <v>0</v>
      </c>
    </row>
    <row r="33" spans="1:5" x14ac:dyDescent="0.2">
      <c r="A33" s="76" t="s">
        <v>2066</v>
      </c>
      <c r="B33" s="82" t="s">
        <v>2067</v>
      </c>
      <c r="C33" s="44"/>
      <c r="D33" s="43"/>
      <c r="E33" s="71">
        <f t="shared" si="1"/>
        <v>0</v>
      </c>
    </row>
    <row r="34" spans="1:5" x14ac:dyDescent="0.2">
      <c r="A34" s="76" t="s">
        <v>2068</v>
      </c>
      <c r="B34" s="82" t="s">
        <v>2069</v>
      </c>
      <c r="C34" s="44"/>
      <c r="D34" s="43"/>
      <c r="E34" s="71">
        <f t="shared" si="1"/>
        <v>0</v>
      </c>
    </row>
    <row r="35" spans="1:5" x14ac:dyDescent="0.2">
      <c r="A35" s="76" t="s">
        <v>2070</v>
      </c>
      <c r="B35" s="82" t="s">
        <v>2071</v>
      </c>
      <c r="C35" s="44"/>
      <c r="D35" s="43"/>
      <c r="E35" s="71">
        <f t="shared" si="1"/>
        <v>0</v>
      </c>
    </row>
    <row r="36" spans="1:5" x14ac:dyDescent="0.2">
      <c r="A36" s="76" t="s">
        <v>2072</v>
      </c>
      <c r="B36" s="82" t="s">
        <v>2073</v>
      </c>
      <c r="C36" s="44"/>
      <c r="D36" s="43"/>
      <c r="E36" s="71">
        <f t="shared" si="1"/>
        <v>0</v>
      </c>
    </row>
    <row r="37" spans="1:5" x14ac:dyDescent="0.2">
      <c r="A37" s="76" t="s">
        <v>2074</v>
      </c>
      <c r="B37" s="82" t="s">
        <v>5</v>
      </c>
      <c r="C37" s="44"/>
      <c r="D37" s="43"/>
      <c r="E37" s="71">
        <f t="shared" si="1"/>
        <v>0</v>
      </c>
    </row>
    <row r="38" spans="1:5" x14ac:dyDescent="0.2">
      <c r="A38" s="76" t="s">
        <v>2075</v>
      </c>
      <c r="B38" s="82" t="s">
        <v>2076</v>
      </c>
      <c r="C38" s="44"/>
      <c r="D38" s="43"/>
      <c r="E38" s="71">
        <f t="shared" si="1"/>
        <v>0</v>
      </c>
    </row>
    <row r="39" spans="1:5" x14ac:dyDescent="0.2">
      <c r="A39" s="76" t="s">
        <v>2077</v>
      </c>
      <c r="B39" s="82" t="s">
        <v>2078</v>
      </c>
      <c r="C39" s="44"/>
      <c r="D39" s="43"/>
      <c r="E39" s="71">
        <f t="shared" si="1"/>
        <v>0</v>
      </c>
    </row>
    <row r="40" spans="1:5" x14ac:dyDescent="0.2">
      <c r="A40" s="76" t="s">
        <v>2079</v>
      </c>
      <c r="B40" s="82" t="s">
        <v>2080</v>
      </c>
      <c r="C40" s="44"/>
      <c r="D40" s="43"/>
      <c r="E40" s="71">
        <f t="shared" si="1"/>
        <v>0</v>
      </c>
    </row>
    <row r="41" spans="1:5" x14ac:dyDescent="0.2">
      <c r="A41" s="76" t="s">
        <v>2081</v>
      </c>
      <c r="B41" s="82" t="s">
        <v>2082</v>
      </c>
      <c r="C41" s="44"/>
      <c r="D41" s="43"/>
      <c r="E41" s="71">
        <f t="shared" si="1"/>
        <v>0</v>
      </c>
    </row>
    <row r="42" spans="1:5" x14ac:dyDescent="0.2">
      <c r="A42" s="76" t="s">
        <v>2083</v>
      </c>
      <c r="B42" s="82" t="s">
        <v>2084</v>
      </c>
      <c r="C42" s="44"/>
      <c r="D42" s="43"/>
      <c r="E42" s="71">
        <f t="shared" si="1"/>
        <v>0</v>
      </c>
    </row>
    <row r="43" spans="1:5" x14ac:dyDescent="0.2">
      <c r="A43" s="76" t="s">
        <v>2085</v>
      </c>
      <c r="B43" s="82" t="s">
        <v>2086</v>
      </c>
      <c r="C43" s="44"/>
      <c r="D43" s="43"/>
      <c r="E43" s="71">
        <f t="shared" si="1"/>
        <v>0</v>
      </c>
    </row>
    <row r="44" spans="1:5" x14ac:dyDescent="0.2">
      <c r="A44" s="76" t="s">
        <v>2087</v>
      </c>
      <c r="B44" s="82" t="s">
        <v>2088</v>
      </c>
      <c r="C44" s="44"/>
      <c r="D44" s="43"/>
      <c r="E44" s="71">
        <f t="shared" si="1"/>
        <v>0</v>
      </c>
    </row>
    <row r="45" spans="1:5" x14ac:dyDescent="0.2">
      <c r="A45" s="76" t="s">
        <v>2089</v>
      </c>
      <c r="B45" s="82" t="s">
        <v>2090</v>
      </c>
      <c r="C45" s="44"/>
      <c r="D45" s="43"/>
      <c r="E45" s="71">
        <f t="shared" si="1"/>
        <v>0</v>
      </c>
    </row>
    <row r="46" spans="1:5" x14ac:dyDescent="0.2">
      <c r="A46" s="76" t="s">
        <v>2091</v>
      </c>
      <c r="B46" s="82" t="s">
        <v>2092</v>
      </c>
      <c r="C46" s="44"/>
      <c r="D46" s="43"/>
      <c r="E46" s="71">
        <f t="shared" si="1"/>
        <v>0</v>
      </c>
    </row>
    <row r="47" spans="1:5" x14ac:dyDescent="0.2">
      <c r="A47" s="76" t="s">
        <v>2093</v>
      </c>
      <c r="B47" s="82" t="s">
        <v>2094</v>
      </c>
      <c r="C47" s="44"/>
      <c r="D47" s="43"/>
      <c r="E47" s="71">
        <f t="shared" si="1"/>
        <v>0</v>
      </c>
    </row>
    <row r="48" spans="1:5" x14ac:dyDescent="0.2">
      <c r="A48" s="76" t="s">
        <v>2095</v>
      </c>
      <c r="B48" s="82" t="s">
        <v>2096</v>
      </c>
      <c r="C48" s="44"/>
      <c r="D48" s="43"/>
      <c r="E48" s="71">
        <f t="shared" si="1"/>
        <v>0</v>
      </c>
    </row>
    <row r="49" spans="1:5" x14ac:dyDescent="0.2">
      <c r="A49" s="76" t="s">
        <v>2097</v>
      </c>
      <c r="B49" s="82" t="s">
        <v>2098</v>
      </c>
      <c r="C49" s="44"/>
      <c r="D49" s="43"/>
      <c r="E49" s="71">
        <f t="shared" si="1"/>
        <v>0</v>
      </c>
    </row>
    <row r="50" spans="1:5" x14ac:dyDescent="0.2">
      <c r="A50" s="76" t="s">
        <v>2099</v>
      </c>
      <c r="B50" s="82" t="s">
        <v>2100</v>
      </c>
      <c r="C50" s="45"/>
      <c r="D50" s="46"/>
      <c r="E50" s="72">
        <f t="shared" si="1"/>
        <v>0</v>
      </c>
    </row>
    <row r="51" spans="1:5" x14ac:dyDescent="0.2">
      <c r="A51" s="76" t="s">
        <v>2101</v>
      </c>
      <c r="B51" s="82" t="s">
        <v>2102</v>
      </c>
      <c r="C51" s="45"/>
      <c r="D51" s="46"/>
      <c r="E51" s="72">
        <f t="shared" si="1"/>
        <v>0</v>
      </c>
    </row>
    <row r="52" spans="1:5" x14ac:dyDescent="0.2">
      <c r="A52" s="76"/>
      <c r="B52" s="82" t="s">
        <v>6</v>
      </c>
      <c r="C52" s="45"/>
      <c r="D52" s="47"/>
      <c r="E52" s="72">
        <f t="shared" si="1"/>
        <v>0</v>
      </c>
    </row>
    <row r="53" spans="1:5" x14ac:dyDescent="0.2">
      <c r="A53" s="76"/>
      <c r="B53" s="77" t="s">
        <v>2103</v>
      </c>
      <c r="C53" s="116">
        <f>SUM(C24:C52)</f>
        <v>0</v>
      </c>
      <c r="D53" s="116">
        <f>SUM(D24:D52)</f>
        <v>0</v>
      </c>
      <c r="E53" s="72">
        <f t="shared" si="1"/>
        <v>0</v>
      </c>
    </row>
    <row r="54" spans="1:5" x14ac:dyDescent="0.2">
      <c r="A54" s="66" t="s">
        <v>2104</v>
      </c>
      <c r="B54" s="67" t="s">
        <v>2105</v>
      </c>
      <c r="C54" s="106"/>
      <c r="D54" s="127"/>
      <c r="E54" s="108"/>
    </row>
    <row r="55" spans="1:5" x14ac:dyDescent="0.2">
      <c r="A55" s="76" t="s">
        <v>2106</v>
      </c>
      <c r="B55" s="82" t="s">
        <v>2107</v>
      </c>
      <c r="C55" s="45"/>
      <c r="D55" s="47"/>
      <c r="E55" s="72">
        <f t="shared" si="1"/>
        <v>0</v>
      </c>
    </row>
    <row r="56" spans="1:5" ht="15.75" x14ac:dyDescent="0.2">
      <c r="A56" s="76" t="s">
        <v>2108</v>
      </c>
      <c r="B56" s="82" t="s">
        <v>2109</v>
      </c>
      <c r="C56" s="42"/>
      <c r="D56" s="43"/>
      <c r="E56" s="71">
        <f t="shared" si="1"/>
        <v>0</v>
      </c>
    </row>
    <row r="57" spans="1:5" x14ac:dyDescent="0.2">
      <c r="A57" s="76" t="s">
        <v>2110</v>
      </c>
      <c r="B57" s="82" t="s">
        <v>2111</v>
      </c>
      <c r="C57" s="44"/>
      <c r="D57" s="43"/>
      <c r="E57" s="71">
        <f t="shared" si="1"/>
        <v>0</v>
      </c>
    </row>
    <row r="58" spans="1:5" x14ac:dyDescent="0.2">
      <c r="A58" s="76" t="s">
        <v>2112</v>
      </c>
      <c r="B58" s="82" t="s">
        <v>2113</v>
      </c>
      <c r="C58" s="44"/>
      <c r="D58" s="43"/>
      <c r="E58" s="71">
        <f t="shared" si="1"/>
        <v>0</v>
      </c>
    </row>
    <row r="59" spans="1:5" x14ac:dyDescent="0.2">
      <c r="A59" s="76" t="s">
        <v>2114</v>
      </c>
      <c r="B59" s="82" t="s">
        <v>2115</v>
      </c>
      <c r="C59" s="44"/>
      <c r="D59" s="43"/>
      <c r="E59" s="71">
        <f t="shared" si="1"/>
        <v>0</v>
      </c>
    </row>
    <row r="60" spans="1:5" x14ac:dyDescent="0.2">
      <c r="A60" s="76" t="s">
        <v>2116</v>
      </c>
      <c r="B60" s="82" t="s">
        <v>2117</v>
      </c>
      <c r="C60" s="44"/>
      <c r="D60" s="43"/>
      <c r="E60" s="71">
        <f t="shared" si="1"/>
        <v>0</v>
      </c>
    </row>
    <row r="61" spans="1:5" x14ac:dyDescent="0.2">
      <c r="A61" s="76" t="s">
        <v>2118</v>
      </c>
      <c r="B61" s="82" t="s">
        <v>2119</v>
      </c>
      <c r="C61" s="44"/>
      <c r="D61" s="43"/>
      <c r="E61" s="71">
        <f t="shared" si="1"/>
        <v>0</v>
      </c>
    </row>
    <row r="62" spans="1:5" ht="15.75" thickBot="1" x14ac:dyDescent="0.25">
      <c r="A62" s="83" t="s">
        <v>2120</v>
      </c>
      <c r="B62" s="84" t="s">
        <v>2121</v>
      </c>
      <c r="C62" s="49"/>
      <c r="D62" s="50"/>
      <c r="E62" s="75">
        <f t="shared" si="1"/>
        <v>0</v>
      </c>
    </row>
    <row r="63" spans="1:5" ht="15.75" thickTop="1" x14ac:dyDescent="0.2"/>
  </sheetData>
  <sheetProtection sheet="1" objects="1" scenarios="1" formatCells="0"/>
  <mergeCells count="5">
    <mergeCell ref="C7:C9"/>
    <mergeCell ref="D7:D9"/>
    <mergeCell ref="E7:E9"/>
    <mergeCell ref="A1:B1"/>
    <mergeCell ref="D1:E1"/>
  </mergeCells>
  <pageMargins left="0.7" right="0.7" top="0.75" bottom="0.75" header="0.3" footer="0.3"/>
  <pageSetup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pageSetUpPr fitToPage="1"/>
  </sheetPr>
  <dimension ref="A1:E62"/>
  <sheetViews>
    <sheetView topLeftCell="A9" zoomScale="90" zoomScaleNormal="90" workbookViewId="0">
      <selection sqref="A1:B1"/>
    </sheetView>
  </sheetViews>
  <sheetFormatPr defaultRowHeight="15" x14ac:dyDescent="0.2"/>
  <cols>
    <col min="1" max="1" width="9" style="1" customWidth="1"/>
    <col min="2" max="2" width="38.33203125" style="1" customWidth="1"/>
    <col min="3" max="5" width="18.6640625" style="1" customWidth="1"/>
    <col min="6" max="16384" width="8.88671875" style="1"/>
  </cols>
  <sheetData>
    <row r="1" spans="1:5" ht="23.25" x14ac:dyDescent="0.35">
      <c r="A1" s="266" t="s">
        <v>2223</v>
      </c>
      <c r="B1" s="266"/>
      <c r="C1" s="51"/>
      <c r="D1" s="267" t="s">
        <v>10</v>
      </c>
      <c r="E1" s="267"/>
    </row>
    <row r="2" spans="1:5" x14ac:dyDescent="0.2">
      <c r="A2" s="53"/>
      <c r="B2" s="53"/>
      <c r="C2" s="51"/>
      <c r="D2" s="52"/>
      <c r="E2" s="52" t="s">
        <v>2229</v>
      </c>
    </row>
    <row r="3" spans="1:5" x14ac:dyDescent="0.2">
      <c r="A3" s="53"/>
      <c r="B3" s="53"/>
      <c r="C3" s="51"/>
      <c r="D3" s="51"/>
      <c r="E3" s="51"/>
    </row>
    <row r="4" spans="1:5" x14ac:dyDescent="0.2">
      <c r="A4" s="54" t="s">
        <v>0</v>
      </c>
      <c r="B4" s="86">
        <f>'01-Summary'!C3</f>
        <v>0</v>
      </c>
      <c r="C4" s="86"/>
      <c r="D4" s="87" t="s">
        <v>8</v>
      </c>
      <c r="E4" s="88">
        <f>'01-Summary'!I3</f>
        <v>0</v>
      </c>
    </row>
    <row r="5" spans="1:5" x14ac:dyDescent="0.2">
      <c r="A5" s="54" t="s">
        <v>2263</v>
      </c>
      <c r="B5" s="58">
        <f>'01-Summary'!C4</f>
        <v>0</v>
      </c>
      <c r="C5" s="86"/>
      <c r="D5" s="87" t="s">
        <v>2224</v>
      </c>
      <c r="E5" s="59">
        <f>'01-Summary'!I4</f>
        <v>0</v>
      </c>
    </row>
    <row r="6" spans="1:5" ht="15.75" thickBot="1" x14ac:dyDescent="0.25">
      <c r="A6" s="53"/>
      <c r="B6" s="60"/>
      <c r="C6" s="51"/>
      <c r="D6" s="51"/>
      <c r="E6" s="61"/>
    </row>
    <row r="7" spans="1:5" ht="15.75" thickTop="1" x14ac:dyDescent="0.2">
      <c r="A7" s="62"/>
      <c r="B7" s="63"/>
      <c r="C7" s="268" t="s">
        <v>2254</v>
      </c>
      <c r="D7" s="268" t="s">
        <v>2255</v>
      </c>
      <c r="E7" s="271" t="s">
        <v>2256</v>
      </c>
    </row>
    <row r="8" spans="1:5" x14ac:dyDescent="0.2">
      <c r="A8" s="64" t="s">
        <v>2252</v>
      </c>
      <c r="B8" s="65"/>
      <c r="C8" s="269"/>
      <c r="D8" s="269"/>
      <c r="E8" s="272"/>
    </row>
    <row r="9" spans="1:5" x14ac:dyDescent="0.2">
      <c r="A9" s="64" t="s">
        <v>1</v>
      </c>
      <c r="B9" s="65" t="s">
        <v>2</v>
      </c>
      <c r="C9" s="270"/>
      <c r="D9" s="270"/>
      <c r="E9" s="273"/>
    </row>
    <row r="10" spans="1:5" x14ac:dyDescent="0.2">
      <c r="A10" s="76" t="s">
        <v>2253</v>
      </c>
      <c r="B10" s="82" t="s">
        <v>2122</v>
      </c>
      <c r="C10" s="44"/>
      <c r="D10" s="43"/>
      <c r="E10" s="71">
        <f t="shared" ref="E10:E27" si="0">SUM(C10:D10)</f>
        <v>0</v>
      </c>
    </row>
    <row r="11" spans="1:5" x14ac:dyDescent="0.2">
      <c r="A11" s="76" t="s">
        <v>2123</v>
      </c>
      <c r="B11" s="82" t="s">
        <v>2124</v>
      </c>
      <c r="C11" s="44"/>
      <c r="D11" s="43"/>
      <c r="E11" s="71">
        <f t="shared" si="0"/>
        <v>0</v>
      </c>
    </row>
    <row r="12" spans="1:5" x14ac:dyDescent="0.2">
      <c r="A12" s="76" t="s">
        <v>2125</v>
      </c>
      <c r="B12" s="82" t="s">
        <v>2126</v>
      </c>
      <c r="C12" s="44"/>
      <c r="D12" s="43"/>
      <c r="E12" s="71">
        <f t="shared" si="0"/>
        <v>0</v>
      </c>
    </row>
    <row r="13" spans="1:5" x14ac:dyDescent="0.2">
      <c r="A13" s="76" t="s">
        <v>2127</v>
      </c>
      <c r="B13" s="82" t="s">
        <v>2128</v>
      </c>
      <c r="C13" s="44"/>
      <c r="D13" s="43"/>
      <c r="E13" s="71">
        <f t="shared" si="0"/>
        <v>0</v>
      </c>
    </row>
    <row r="14" spans="1:5" x14ac:dyDescent="0.2">
      <c r="A14" s="76" t="s">
        <v>2129</v>
      </c>
      <c r="B14" s="82" t="s">
        <v>2130</v>
      </c>
      <c r="C14" s="44"/>
      <c r="D14" s="43"/>
      <c r="E14" s="71">
        <f t="shared" si="0"/>
        <v>0</v>
      </c>
    </row>
    <row r="15" spans="1:5" x14ac:dyDescent="0.2">
      <c r="A15" s="76" t="s">
        <v>2131</v>
      </c>
      <c r="B15" s="82" t="s">
        <v>2132</v>
      </c>
      <c r="C15" s="44"/>
      <c r="D15" s="43"/>
      <c r="E15" s="71">
        <f t="shared" si="0"/>
        <v>0</v>
      </c>
    </row>
    <row r="16" spans="1:5" x14ac:dyDescent="0.2">
      <c r="A16" s="76" t="s">
        <v>2133</v>
      </c>
      <c r="B16" s="82" t="s">
        <v>2134</v>
      </c>
      <c r="C16" s="44"/>
      <c r="D16" s="43"/>
      <c r="E16" s="71">
        <f t="shared" si="0"/>
        <v>0</v>
      </c>
    </row>
    <row r="17" spans="1:5" x14ac:dyDescent="0.2">
      <c r="A17" s="76" t="s">
        <v>2135</v>
      </c>
      <c r="B17" s="82" t="s">
        <v>2136</v>
      </c>
      <c r="C17" s="44"/>
      <c r="D17" s="43"/>
      <c r="E17" s="71">
        <f t="shared" si="0"/>
        <v>0</v>
      </c>
    </row>
    <row r="18" spans="1:5" x14ac:dyDescent="0.2">
      <c r="A18" s="76" t="s">
        <v>2137</v>
      </c>
      <c r="B18" s="82" t="s">
        <v>2138</v>
      </c>
      <c r="C18" s="44"/>
      <c r="D18" s="43"/>
      <c r="E18" s="71">
        <f t="shared" si="0"/>
        <v>0</v>
      </c>
    </row>
    <row r="19" spans="1:5" x14ac:dyDescent="0.2">
      <c r="A19" s="76" t="s">
        <v>2139</v>
      </c>
      <c r="B19" s="82" t="s">
        <v>2140</v>
      </c>
      <c r="C19" s="44"/>
      <c r="D19" s="43"/>
      <c r="E19" s="71">
        <f t="shared" si="0"/>
        <v>0</v>
      </c>
    </row>
    <row r="20" spans="1:5" x14ac:dyDescent="0.2">
      <c r="A20" s="76" t="s">
        <v>2141</v>
      </c>
      <c r="B20" s="82" t="s">
        <v>2142</v>
      </c>
      <c r="C20" s="44"/>
      <c r="D20" s="43"/>
      <c r="E20" s="71">
        <f t="shared" si="0"/>
        <v>0</v>
      </c>
    </row>
    <row r="21" spans="1:5" ht="15.75" x14ac:dyDescent="0.2">
      <c r="A21" s="76" t="s">
        <v>2143</v>
      </c>
      <c r="B21" s="82" t="s">
        <v>2144</v>
      </c>
      <c r="C21" s="42"/>
      <c r="D21" s="43"/>
      <c r="E21" s="71">
        <f t="shared" si="0"/>
        <v>0</v>
      </c>
    </row>
    <row r="22" spans="1:5" x14ac:dyDescent="0.2">
      <c r="A22" s="76" t="s">
        <v>2145</v>
      </c>
      <c r="B22" s="82" t="s">
        <v>2146</v>
      </c>
      <c r="C22" s="44"/>
      <c r="D22" s="43"/>
      <c r="E22" s="71">
        <f t="shared" si="0"/>
        <v>0</v>
      </c>
    </row>
    <row r="23" spans="1:5" x14ac:dyDescent="0.2">
      <c r="A23" s="76" t="s">
        <v>2147</v>
      </c>
      <c r="B23" s="82" t="s">
        <v>2148</v>
      </c>
      <c r="C23" s="44"/>
      <c r="D23" s="43"/>
      <c r="E23" s="71">
        <f t="shared" si="0"/>
        <v>0</v>
      </c>
    </row>
    <row r="24" spans="1:5" x14ac:dyDescent="0.2">
      <c r="A24" s="76" t="s">
        <v>2149</v>
      </c>
      <c r="B24" s="82" t="s">
        <v>2150</v>
      </c>
      <c r="C24" s="44"/>
      <c r="D24" s="43"/>
      <c r="E24" s="71">
        <f t="shared" si="0"/>
        <v>0</v>
      </c>
    </row>
    <row r="25" spans="1:5" x14ac:dyDescent="0.2">
      <c r="A25" s="76" t="s">
        <v>2151</v>
      </c>
      <c r="B25" s="82" t="s">
        <v>2152</v>
      </c>
      <c r="C25" s="44"/>
      <c r="D25" s="43"/>
      <c r="E25" s="71">
        <f t="shared" si="0"/>
        <v>0</v>
      </c>
    </row>
    <row r="26" spans="1:5" x14ac:dyDescent="0.2">
      <c r="A26" s="76" t="s">
        <v>2153</v>
      </c>
      <c r="B26" s="82" t="s">
        <v>2154</v>
      </c>
      <c r="C26" s="44"/>
      <c r="D26" s="43"/>
      <c r="E26" s="71">
        <f t="shared" si="0"/>
        <v>0</v>
      </c>
    </row>
    <row r="27" spans="1:5" x14ac:dyDescent="0.2">
      <c r="A27" s="76" t="s">
        <v>2155</v>
      </c>
      <c r="B27" s="82" t="s">
        <v>2156</v>
      </c>
      <c r="C27" s="44"/>
      <c r="D27" s="128"/>
      <c r="E27" s="135">
        <f t="shared" si="0"/>
        <v>0</v>
      </c>
    </row>
    <row r="28" spans="1:5" x14ac:dyDescent="0.2">
      <c r="A28" s="97" t="s">
        <v>2157</v>
      </c>
      <c r="B28" s="98" t="s">
        <v>2158</v>
      </c>
      <c r="C28" s="129"/>
      <c r="D28" s="130"/>
      <c r="E28" s="136">
        <f t="shared" ref="E28:E61" si="1">SUM(C28:D28)</f>
        <v>0</v>
      </c>
    </row>
    <row r="29" spans="1:5" x14ac:dyDescent="0.2">
      <c r="A29" s="76" t="s">
        <v>2159</v>
      </c>
      <c r="B29" s="82" t="s">
        <v>2160</v>
      </c>
      <c r="C29" s="44"/>
      <c r="D29" s="43"/>
      <c r="E29" s="71">
        <f t="shared" si="1"/>
        <v>0</v>
      </c>
    </row>
    <row r="30" spans="1:5" x14ac:dyDescent="0.2">
      <c r="A30" s="76" t="s">
        <v>2161</v>
      </c>
      <c r="B30" s="82" t="s">
        <v>2162</v>
      </c>
      <c r="C30" s="44"/>
      <c r="D30" s="43"/>
      <c r="E30" s="71">
        <f t="shared" si="1"/>
        <v>0</v>
      </c>
    </row>
    <row r="31" spans="1:5" x14ac:dyDescent="0.2">
      <c r="A31" s="76" t="s">
        <v>2163</v>
      </c>
      <c r="B31" s="82" t="s">
        <v>2164</v>
      </c>
      <c r="C31" s="44"/>
      <c r="D31" s="43"/>
      <c r="E31" s="71">
        <f t="shared" si="1"/>
        <v>0</v>
      </c>
    </row>
    <row r="32" spans="1:5" x14ac:dyDescent="0.2">
      <c r="A32" s="76" t="s">
        <v>2165</v>
      </c>
      <c r="B32" s="82" t="s">
        <v>2166</v>
      </c>
      <c r="C32" s="44"/>
      <c r="D32" s="43"/>
      <c r="E32" s="71">
        <f t="shared" si="1"/>
        <v>0</v>
      </c>
    </row>
    <row r="33" spans="1:5" x14ac:dyDescent="0.2">
      <c r="A33" s="76" t="s">
        <v>2167</v>
      </c>
      <c r="B33" s="82" t="s">
        <v>2168</v>
      </c>
      <c r="C33" s="44"/>
      <c r="D33" s="43"/>
      <c r="E33" s="71">
        <f t="shared" si="1"/>
        <v>0</v>
      </c>
    </row>
    <row r="34" spans="1:5" x14ac:dyDescent="0.2">
      <c r="A34" s="76" t="s">
        <v>1586</v>
      </c>
      <c r="B34" s="82" t="s">
        <v>2169</v>
      </c>
      <c r="C34" s="44"/>
      <c r="D34" s="43"/>
      <c r="E34" s="71">
        <f t="shared" si="1"/>
        <v>0</v>
      </c>
    </row>
    <row r="35" spans="1:5" x14ac:dyDescent="0.2">
      <c r="A35" s="76" t="s">
        <v>2170</v>
      </c>
      <c r="B35" s="82" t="s">
        <v>2171</v>
      </c>
      <c r="C35" s="44"/>
      <c r="D35" s="43"/>
      <c r="E35" s="71">
        <f t="shared" si="1"/>
        <v>0</v>
      </c>
    </row>
    <row r="36" spans="1:5" x14ac:dyDescent="0.2">
      <c r="A36" s="76" t="s">
        <v>2172</v>
      </c>
      <c r="B36" s="82" t="s">
        <v>2173</v>
      </c>
      <c r="C36" s="44"/>
      <c r="D36" s="43"/>
      <c r="E36" s="71">
        <f t="shared" si="1"/>
        <v>0</v>
      </c>
    </row>
    <row r="37" spans="1:5" x14ac:dyDescent="0.2">
      <c r="A37" s="76" t="s">
        <v>2174</v>
      </c>
      <c r="B37" s="82" t="s">
        <v>2175</v>
      </c>
      <c r="C37" s="44"/>
      <c r="D37" s="43"/>
      <c r="E37" s="71">
        <f t="shared" si="1"/>
        <v>0</v>
      </c>
    </row>
    <row r="38" spans="1:5" x14ac:dyDescent="0.2">
      <c r="A38" s="76" t="s">
        <v>2176</v>
      </c>
      <c r="B38" s="82" t="s">
        <v>2177</v>
      </c>
      <c r="C38" s="44"/>
      <c r="D38" s="43"/>
      <c r="E38" s="71">
        <f t="shared" si="1"/>
        <v>0</v>
      </c>
    </row>
    <row r="39" spans="1:5" x14ac:dyDescent="0.2">
      <c r="A39" s="76" t="s">
        <v>2178</v>
      </c>
      <c r="B39" s="82" t="s">
        <v>2179</v>
      </c>
      <c r="C39" s="44"/>
      <c r="D39" s="43"/>
      <c r="E39" s="71">
        <f t="shared" si="1"/>
        <v>0</v>
      </c>
    </row>
    <row r="40" spans="1:5" x14ac:dyDescent="0.2">
      <c r="A40" s="76"/>
      <c r="B40" s="82" t="s">
        <v>6</v>
      </c>
      <c r="C40" s="44"/>
      <c r="D40" s="43"/>
      <c r="E40" s="71">
        <f t="shared" si="1"/>
        <v>0</v>
      </c>
    </row>
    <row r="41" spans="1:5" x14ac:dyDescent="0.2">
      <c r="A41" s="76"/>
      <c r="B41" s="67" t="s">
        <v>2180</v>
      </c>
      <c r="C41" s="112">
        <f>SUM(C10:C40)+SUM('22-Div31-33'!C55:C62)</f>
        <v>0</v>
      </c>
      <c r="D41" s="112">
        <f>SUM(D10:D40)+SUM('22-Div31-33'!D55:D62)</f>
        <v>0</v>
      </c>
      <c r="E41" s="71">
        <f t="shared" si="1"/>
        <v>0</v>
      </c>
    </row>
    <row r="42" spans="1:5" x14ac:dyDescent="0.2">
      <c r="A42" s="66" t="s">
        <v>2181</v>
      </c>
      <c r="B42" s="67" t="s">
        <v>2182</v>
      </c>
      <c r="C42" s="90"/>
      <c r="D42" s="91"/>
      <c r="E42" s="92"/>
    </row>
    <row r="43" spans="1:5" x14ac:dyDescent="0.2">
      <c r="A43" s="76"/>
      <c r="B43" s="121" t="s">
        <v>6</v>
      </c>
      <c r="C43" s="44"/>
      <c r="D43" s="43"/>
      <c r="E43" s="71">
        <f t="shared" si="1"/>
        <v>0</v>
      </c>
    </row>
    <row r="44" spans="1:5" x14ac:dyDescent="0.2">
      <c r="A44" s="76"/>
      <c r="B44" s="121"/>
      <c r="C44" s="44"/>
      <c r="D44" s="43"/>
      <c r="E44" s="71">
        <f t="shared" si="1"/>
        <v>0</v>
      </c>
    </row>
    <row r="45" spans="1:5" x14ac:dyDescent="0.2">
      <c r="A45" s="76"/>
      <c r="B45" s="131" t="s">
        <v>2183</v>
      </c>
      <c r="C45" s="112">
        <f>SUM(C43:C44)</f>
        <v>0</v>
      </c>
      <c r="D45" s="112">
        <f>SUM(D43:D44)</f>
        <v>0</v>
      </c>
      <c r="E45" s="71">
        <f t="shared" si="1"/>
        <v>0</v>
      </c>
    </row>
    <row r="46" spans="1:5" x14ac:dyDescent="0.2">
      <c r="A46" s="66" t="s">
        <v>2184</v>
      </c>
      <c r="B46" s="67" t="s">
        <v>2185</v>
      </c>
      <c r="C46" s="90"/>
      <c r="D46" s="91"/>
      <c r="E46" s="92"/>
    </row>
    <row r="47" spans="1:5" x14ac:dyDescent="0.2">
      <c r="A47" s="76"/>
      <c r="B47" s="82" t="s">
        <v>6</v>
      </c>
      <c r="C47" s="44"/>
      <c r="D47" s="43"/>
      <c r="E47" s="71">
        <f t="shared" si="1"/>
        <v>0</v>
      </c>
    </row>
    <row r="48" spans="1:5" x14ac:dyDescent="0.2">
      <c r="A48" s="76"/>
      <c r="B48" s="82"/>
      <c r="C48" s="44"/>
      <c r="D48" s="43"/>
      <c r="E48" s="71">
        <f t="shared" si="1"/>
        <v>0</v>
      </c>
    </row>
    <row r="49" spans="1:5" x14ac:dyDescent="0.2">
      <c r="A49" s="76"/>
      <c r="B49" s="67" t="s">
        <v>2186</v>
      </c>
      <c r="C49" s="134">
        <f>SUM(C47:C48)</f>
        <v>0</v>
      </c>
      <c r="D49" s="134">
        <f>SUM(D47:D48)</f>
        <v>0</v>
      </c>
      <c r="E49" s="72">
        <f t="shared" si="1"/>
        <v>0</v>
      </c>
    </row>
    <row r="50" spans="1:5" x14ac:dyDescent="0.2">
      <c r="A50" s="66" t="s">
        <v>2187</v>
      </c>
      <c r="B50" s="67" t="s">
        <v>2188</v>
      </c>
      <c r="C50" s="106"/>
      <c r="D50" s="107"/>
      <c r="E50" s="108"/>
    </row>
    <row r="51" spans="1:5" x14ac:dyDescent="0.2">
      <c r="A51" s="76"/>
      <c r="B51" s="82" t="s">
        <v>6</v>
      </c>
      <c r="C51" s="45"/>
      <c r="D51" s="47"/>
      <c r="E51" s="72">
        <f t="shared" si="1"/>
        <v>0</v>
      </c>
    </row>
    <row r="52" spans="1:5" x14ac:dyDescent="0.2">
      <c r="A52" s="76"/>
      <c r="B52" s="82"/>
      <c r="C52" s="45"/>
      <c r="D52" s="47"/>
      <c r="E52" s="72">
        <f t="shared" si="1"/>
        <v>0</v>
      </c>
    </row>
    <row r="53" spans="1:5" x14ac:dyDescent="0.2">
      <c r="A53" s="76"/>
      <c r="B53" s="67" t="s">
        <v>2189</v>
      </c>
      <c r="C53" s="134">
        <f>SUM(C51:C52)</f>
        <v>0</v>
      </c>
      <c r="D53" s="134">
        <f>SUM(D51:D52)</f>
        <v>0</v>
      </c>
      <c r="E53" s="72">
        <f t="shared" si="1"/>
        <v>0</v>
      </c>
    </row>
    <row r="54" spans="1:5" x14ac:dyDescent="0.2">
      <c r="A54" s="66" t="s">
        <v>2190</v>
      </c>
      <c r="B54" s="67" t="s">
        <v>2191</v>
      </c>
      <c r="C54" s="106"/>
      <c r="D54" s="127"/>
      <c r="E54" s="108"/>
    </row>
    <row r="55" spans="1:5" ht="15.75" x14ac:dyDescent="0.2">
      <c r="A55" s="76"/>
      <c r="B55" s="82" t="s">
        <v>6</v>
      </c>
      <c r="C55" s="42"/>
      <c r="D55" s="43"/>
      <c r="E55" s="71">
        <f t="shared" si="1"/>
        <v>0</v>
      </c>
    </row>
    <row r="56" spans="1:5" x14ac:dyDescent="0.2">
      <c r="A56" s="76"/>
      <c r="B56" s="82"/>
      <c r="C56" s="44"/>
      <c r="D56" s="43"/>
      <c r="E56" s="71">
        <f t="shared" si="1"/>
        <v>0</v>
      </c>
    </row>
    <row r="57" spans="1:5" x14ac:dyDescent="0.2">
      <c r="A57" s="76"/>
      <c r="B57" s="67" t="s">
        <v>2192</v>
      </c>
      <c r="C57" s="112">
        <f>SUM(C55:C56)</f>
        <v>0</v>
      </c>
      <c r="D57" s="112">
        <f>SUM(D55:D56)</f>
        <v>0</v>
      </c>
      <c r="E57" s="71">
        <f t="shared" si="1"/>
        <v>0</v>
      </c>
    </row>
    <row r="58" spans="1:5" x14ac:dyDescent="0.2">
      <c r="A58" s="66" t="s">
        <v>2193</v>
      </c>
      <c r="B58" s="67" t="s">
        <v>2194</v>
      </c>
      <c r="C58" s="90"/>
      <c r="D58" s="91"/>
      <c r="E58" s="92"/>
    </row>
    <row r="59" spans="1:5" x14ac:dyDescent="0.2">
      <c r="A59" s="76"/>
      <c r="B59" s="82" t="s">
        <v>6</v>
      </c>
      <c r="C59" s="44"/>
      <c r="D59" s="43"/>
      <c r="E59" s="71">
        <f t="shared" si="1"/>
        <v>0</v>
      </c>
    </row>
    <row r="60" spans="1:5" x14ac:dyDescent="0.2">
      <c r="A60" s="76"/>
      <c r="B60" s="82"/>
      <c r="C60" s="44"/>
      <c r="D60" s="43"/>
      <c r="E60" s="71">
        <f t="shared" si="1"/>
        <v>0</v>
      </c>
    </row>
    <row r="61" spans="1:5" ht="15.75" thickBot="1" x14ac:dyDescent="0.25">
      <c r="A61" s="83"/>
      <c r="B61" s="132" t="s">
        <v>2195</v>
      </c>
      <c r="C61" s="133">
        <f>SUM(C59:C60)</f>
        <v>0</v>
      </c>
      <c r="D61" s="133">
        <f>SUM(D59:D60)</f>
        <v>0</v>
      </c>
      <c r="E61" s="75">
        <f t="shared" si="1"/>
        <v>0</v>
      </c>
    </row>
    <row r="62" spans="1:5" ht="15.75" thickTop="1" x14ac:dyDescent="0.2"/>
  </sheetData>
  <sheetProtection sheet="1" objects="1" scenarios="1" formatCells="0"/>
  <mergeCells count="5">
    <mergeCell ref="C7:C9"/>
    <mergeCell ref="D7:D9"/>
    <mergeCell ref="E7:E9"/>
    <mergeCell ref="A1:B1"/>
    <mergeCell ref="D1:E1"/>
  </mergeCells>
  <pageMargins left="0.7" right="0.7" top="0.75" bottom="0.75" header="0.3" footer="0.3"/>
  <pageSetup scale="73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E31"/>
  <sheetViews>
    <sheetView zoomScale="90" zoomScaleNormal="90" workbookViewId="0">
      <selection sqref="A1:B1"/>
    </sheetView>
  </sheetViews>
  <sheetFormatPr defaultRowHeight="15" x14ac:dyDescent="0.2"/>
  <cols>
    <col min="1" max="1" width="9" style="1" customWidth="1"/>
    <col min="2" max="2" width="38.33203125" style="1" customWidth="1"/>
    <col min="3" max="5" width="18.6640625" style="1" customWidth="1"/>
    <col min="6" max="16384" width="8.88671875" style="1"/>
  </cols>
  <sheetData>
    <row r="1" spans="1:5" ht="23.25" x14ac:dyDescent="0.35">
      <c r="A1" s="266" t="s">
        <v>2223</v>
      </c>
      <c r="B1" s="266"/>
      <c r="C1" s="51"/>
      <c r="D1" s="267" t="s">
        <v>10</v>
      </c>
      <c r="E1" s="267"/>
    </row>
    <row r="2" spans="1:5" x14ac:dyDescent="0.2">
      <c r="A2" s="53"/>
      <c r="B2" s="53"/>
      <c r="C2" s="51"/>
      <c r="D2" s="52"/>
      <c r="E2" s="52" t="s">
        <v>2228</v>
      </c>
    </row>
    <row r="3" spans="1:5" x14ac:dyDescent="0.2">
      <c r="A3" s="53"/>
      <c r="B3" s="53"/>
      <c r="C3" s="51"/>
      <c r="D3" s="51"/>
      <c r="E3" s="51"/>
    </row>
    <row r="4" spans="1:5" x14ac:dyDescent="0.2">
      <c r="A4" s="54" t="s">
        <v>0</v>
      </c>
      <c r="B4" s="86">
        <f>'01-Summary'!C3</f>
        <v>0</v>
      </c>
      <c r="C4" s="86"/>
      <c r="D4" s="87" t="s">
        <v>8</v>
      </c>
      <c r="E4" s="88">
        <f>'01-Summary'!I3</f>
        <v>0</v>
      </c>
    </row>
    <row r="5" spans="1:5" x14ac:dyDescent="0.2">
      <c r="A5" s="54" t="s">
        <v>2263</v>
      </c>
      <c r="B5" s="58">
        <f>'01-Summary'!C4</f>
        <v>0</v>
      </c>
      <c r="C5" s="86"/>
      <c r="D5" s="87" t="s">
        <v>2224</v>
      </c>
      <c r="E5" s="59">
        <f>'01-Summary'!I4</f>
        <v>0</v>
      </c>
    </row>
    <row r="6" spans="1:5" ht="15.75" thickBot="1" x14ac:dyDescent="0.25">
      <c r="A6" s="53"/>
      <c r="B6" s="60"/>
      <c r="C6" s="51"/>
      <c r="D6" s="51"/>
      <c r="E6" s="61"/>
    </row>
    <row r="7" spans="1:5" ht="15.75" thickTop="1" x14ac:dyDescent="0.2">
      <c r="A7" s="62"/>
      <c r="B7" s="63"/>
      <c r="C7" s="268" t="s">
        <v>2254</v>
      </c>
      <c r="D7" s="268" t="s">
        <v>2255</v>
      </c>
      <c r="E7" s="271" t="s">
        <v>2256</v>
      </c>
    </row>
    <row r="8" spans="1:5" x14ac:dyDescent="0.2">
      <c r="A8" s="64" t="s">
        <v>2252</v>
      </c>
      <c r="B8" s="65"/>
      <c r="C8" s="269"/>
      <c r="D8" s="269"/>
      <c r="E8" s="272"/>
    </row>
    <row r="9" spans="1:5" x14ac:dyDescent="0.2">
      <c r="A9" s="64" t="s">
        <v>1</v>
      </c>
      <c r="B9" s="65" t="s">
        <v>2</v>
      </c>
      <c r="C9" s="270"/>
      <c r="D9" s="270"/>
      <c r="E9" s="273"/>
    </row>
    <row r="10" spans="1:5" ht="24" x14ac:dyDescent="0.2">
      <c r="A10" s="66" t="s">
        <v>2196</v>
      </c>
      <c r="B10" s="137" t="s">
        <v>2197</v>
      </c>
      <c r="C10" s="90" t="s">
        <v>7</v>
      </c>
      <c r="D10" s="91"/>
      <c r="E10" s="92"/>
    </row>
    <row r="11" spans="1:5" x14ac:dyDescent="0.2">
      <c r="A11" s="76"/>
      <c r="B11" s="82" t="s">
        <v>6</v>
      </c>
      <c r="C11" s="44"/>
      <c r="D11" s="43"/>
      <c r="E11" s="71">
        <f t="shared" ref="E11:E29" si="0">SUM(C11:D11)</f>
        <v>0</v>
      </c>
    </row>
    <row r="12" spans="1:5" x14ac:dyDescent="0.2">
      <c r="A12" s="101"/>
      <c r="B12" s="102"/>
      <c r="C12" s="44"/>
      <c r="D12" s="43"/>
      <c r="E12" s="71">
        <f t="shared" si="0"/>
        <v>0</v>
      </c>
    </row>
    <row r="13" spans="1:5" ht="24" x14ac:dyDescent="0.2">
      <c r="A13" s="101"/>
      <c r="B13" s="138" t="s">
        <v>2198</v>
      </c>
      <c r="C13" s="112">
        <f>SUM(C11:C12)</f>
        <v>0</v>
      </c>
      <c r="D13" s="112">
        <f>SUM(D11:D12)</f>
        <v>0</v>
      </c>
      <c r="E13" s="71">
        <f t="shared" si="0"/>
        <v>0</v>
      </c>
    </row>
    <row r="14" spans="1:5" x14ac:dyDescent="0.2">
      <c r="A14" s="139" t="s">
        <v>2199</v>
      </c>
      <c r="B14" s="140" t="s">
        <v>2200</v>
      </c>
      <c r="C14" s="90"/>
      <c r="D14" s="91"/>
      <c r="E14" s="92"/>
    </row>
    <row r="15" spans="1:5" x14ac:dyDescent="0.2">
      <c r="A15" s="76"/>
      <c r="B15" s="82" t="s">
        <v>6</v>
      </c>
      <c r="C15" s="44"/>
      <c r="D15" s="43"/>
      <c r="E15" s="71">
        <f t="shared" si="0"/>
        <v>0</v>
      </c>
    </row>
    <row r="16" spans="1:5" x14ac:dyDescent="0.2">
      <c r="A16" s="76"/>
      <c r="B16" s="82"/>
      <c r="C16" s="44"/>
      <c r="D16" s="43"/>
      <c r="E16" s="71">
        <f t="shared" si="0"/>
        <v>0</v>
      </c>
    </row>
    <row r="17" spans="1:5" x14ac:dyDescent="0.2">
      <c r="A17" s="76"/>
      <c r="B17" s="67" t="s">
        <v>2201</v>
      </c>
      <c r="C17" s="112">
        <f>SUM(C15:C16)</f>
        <v>0</v>
      </c>
      <c r="D17" s="112">
        <f>SUM(D15:D16)</f>
        <v>0</v>
      </c>
      <c r="E17" s="71">
        <f t="shared" si="0"/>
        <v>0</v>
      </c>
    </row>
    <row r="18" spans="1:5" x14ac:dyDescent="0.2">
      <c r="A18" s="66" t="s">
        <v>2202</v>
      </c>
      <c r="B18" s="67" t="s">
        <v>2203</v>
      </c>
      <c r="C18" s="90"/>
      <c r="D18" s="91"/>
      <c r="E18" s="92"/>
    </row>
    <row r="19" spans="1:5" x14ac:dyDescent="0.2">
      <c r="A19" s="76"/>
      <c r="B19" s="82" t="s">
        <v>6</v>
      </c>
      <c r="C19" s="44"/>
      <c r="D19" s="43"/>
      <c r="E19" s="71">
        <f t="shared" si="0"/>
        <v>0</v>
      </c>
    </row>
    <row r="20" spans="1:5" x14ac:dyDescent="0.2">
      <c r="A20" s="76"/>
      <c r="B20" s="82"/>
      <c r="C20" s="44"/>
      <c r="D20" s="43"/>
      <c r="E20" s="71">
        <f t="shared" si="0"/>
        <v>0</v>
      </c>
    </row>
    <row r="21" spans="1:5" x14ac:dyDescent="0.2">
      <c r="A21" s="76"/>
      <c r="B21" s="131" t="s">
        <v>2204</v>
      </c>
      <c r="C21" s="112">
        <f>SUM(C19:C20)</f>
        <v>0</v>
      </c>
      <c r="D21" s="112">
        <f>SUM(D19:D20)</f>
        <v>0</v>
      </c>
      <c r="E21" s="71">
        <f t="shared" si="0"/>
        <v>0</v>
      </c>
    </row>
    <row r="22" spans="1:5" x14ac:dyDescent="0.2">
      <c r="A22" s="66" t="s">
        <v>2205</v>
      </c>
      <c r="B22" s="67" t="s">
        <v>2206</v>
      </c>
      <c r="C22" s="90"/>
      <c r="D22" s="91"/>
      <c r="E22" s="92"/>
    </row>
    <row r="23" spans="1:5" x14ac:dyDescent="0.2">
      <c r="A23" s="76"/>
      <c r="B23" s="82" t="s">
        <v>2207</v>
      </c>
      <c r="C23" s="44"/>
      <c r="D23" s="43"/>
      <c r="E23" s="71">
        <f t="shared" si="0"/>
        <v>0</v>
      </c>
    </row>
    <row r="24" spans="1:5" x14ac:dyDescent="0.2">
      <c r="A24" s="76"/>
      <c r="B24" s="141"/>
      <c r="C24" s="44"/>
      <c r="D24" s="43"/>
      <c r="E24" s="71">
        <f t="shared" si="0"/>
        <v>0</v>
      </c>
    </row>
    <row r="25" spans="1:5" x14ac:dyDescent="0.2">
      <c r="A25" s="76"/>
      <c r="B25" s="142" t="s">
        <v>2208</v>
      </c>
      <c r="C25" s="112">
        <f>SUM(C23:C24)</f>
        <v>0</v>
      </c>
      <c r="D25" s="112">
        <f>SUM(D23:D24)</f>
        <v>0</v>
      </c>
      <c r="E25" s="71">
        <f t="shared" si="0"/>
        <v>0</v>
      </c>
    </row>
    <row r="26" spans="1:5" x14ac:dyDescent="0.2">
      <c r="A26" s="66" t="s">
        <v>2209</v>
      </c>
      <c r="B26" s="77" t="s">
        <v>2210</v>
      </c>
      <c r="C26" s="90"/>
      <c r="D26" s="91"/>
      <c r="E26" s="92">
        <f t="shared" si="0"/>
        <v>0</v>
      </c>
    </row>
    <row r="27" spans="1:5" x14ac:dyDescent="0.2">
      <c r="A27" s="76"/>
      <c r="B27" s="82" t="s">
        <v>6</v>
      </c>
      <c r="C27" s="44"/>
      <c r="D27" s="43"/>
      <c r="E27" s="71">
        <f t="shared" si="0"/>
        <v>0</v>
      </c>
    </row>
    <row r="28" spans="1:5" x14ac:dyDescent="0.2">
      <c r="A28" s="76"/>
      <c r="B28" s="67"/>
      <c r="C28" s="44"/>
      <c r="D28" s="43"/>
      <c r="E28" s="71">
        <f t="shared" si="0"/>
        <v>0</v>
      </c>
    </row>
    <row r="29" spans="1:5" x14ac:dyDescent="0.2">
      <c r="A29" s="101"/>
      <c r="B29" s="143" t="s">
        <v>2211</v>
      </c>
      <c r="C29" s="112">
        <f>SUM(C27:C28)</f>
        <v>0</v>
      </c>
      <c r="D29" s="112">
        <f>SUM(D27:D28)</f>
        <v>0</v>
      </c>
      <c r="E29" s="71">
        <f t="shared" si="0"/>
        <v>0</v>
      </c>
    </row>
    <row r="30" spans="1:5" ht="16.5" thickBot="1" x14ac:dyDescent="0.3">
      <c r="A30" s="144"/>
      <c r="B30" s="145" t="s">
        <v>51</v>
      </c>
      <c r="C30" s="146">
        <f>'24-Div43-48'!C29+'24-Div43-48'!C25+'24-Div43-48'!C21+'24-Div43-48'!C17+'24-Div43-48'!C13+'23-Div33-42'!C61+'23-Div33-42'!C57+'23-Div33-42'!C53+'23-Div33-42'!C49+'23-Div33-42'!C45+'23-Div33-42'!C41+'22-Div31-33'!C53+'22-Div31-33'!C22+'21-Div27-28,31'!C33+'21-Div27-28,31'!C12+'20-Div26-27'!C26+'19-Div25-26'!C38+'18-Div23,25'!C51+'17-Div22-23'!C45+'17-Div22-23'!C11+'16-Div14,21'!C39+'15-Div12-14'!C51+'15-Div12-14'!C34+'14-Div11-12'!C32+'13-Div10-11'!C17+'12-Div09-10'!C26+'11-Div08-09'!C20+'10-Div07-08'!C13+'08-Div06-07'!C56+'08-Div06-07'!C10+'07-Div04-05'!C18+'06-Div03-04'!C35+'05-Div02-03'!C42+'04-Div01-02'!C51+'03-Div00-01'!C45</f>
        <v>0</v>
      </c>
      <c r="D30" s="146">
        <f>'24-Div43-48'!D29+'24-Div43-48'!D25+'24-Div43-48'!D21+'24-Div43-48'!D17+'24-Div43-48'!D13+'23-Div33-42'!D61+'23-Div33-42'!D57+'23-Div33-42'!D53+'23-Div33-42'!D49+'23-Div33-42'!D45+'23-Div33-42'!D41+'22-Div31-33'!D53+'22-Div31-33'!D22+'21-Div27-28,31'!D33+'21-Div27-28,31'!D12+'20-Div26-27'!D26+'19-Div25-26'!D38+'18-Div23,25'!D51+'17-Div22-23'!D45+'17-Div22-23'!D11+'16-Div14,21'!D39+'15-Div12-14'!D51+'15-Div12-14'!D34+'14-Div11-12'!D32+'13-Div10-11'!D17+'12-Div09-10'!D26+'11-Div08-09'!D20+'10-Div07-08'!D13+'08-Div06-07'!D56+'08-Div06-07'!D10+'07-Div04-05'!D18+'06-Div03-04'!D35+'05-Div02-03'!D42+'04-Div01-02'!D51+'03-Div00-01'!D45</f>
        <v>0</v>
      </c>
      <c r="E30" s="147">
        <f>C30+D30</f>
        <v>0</v>
      </c>
    </row>
    <row r="31" spans="1:5" ht="15.75" thickTop="1" x14ac:dyDescent="0.2"/>
  </sheetData>
  <sheetProtection sheet="1" objects="1" scenarios="1" formatCells="0"/>
  <mergeCells count="5">
    <mergeCell ref="C7:C9"/>
    <mergeCell ref="D7:D9"/>
    <mergeCell ref="E7:E9"/>
    <mergeCell ref="A1:B1"/>
    <mergeCell ref="D1:E1"/>
  </mergeCells>
  <pageMargins left="0.7" right="0.7" top="0.75" bottom="0.75" header="0.3" footer="0.3"/>
  <pageSetup scale="7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E41"/>
  <sheetViews>
    <sheetView zoomScale="90" zoomScaleNormal="90" workbookViewId="0">
      <selection sqref="A1:B1"/>
    </sheetView>
  </sheetViews>
  <sheetFormatPr defaultRowHeight="15" x14ac:dyDescent="0.2"/>
  <cols>
    <col min="1" max="1" width="9" style="1" customWidth="1"/>
    <col min="2" max="2" width="38.33203125" style="1" customWidth="1"/>
    <col min="3" max="5" width="18.6640625" style="1" customWidth="1"/>
    <col min="6" max="16384" width="8.88671875" style="1"/>
  </cols>
  <sheetData>
    <row r="1" spans="1:5" ht="23.25" x14ac:dyDescent="0.35">
      <c r="A1" s="266" t="s">
        <v>2223</v>
      </c>
      <c r="B1" s="266"/>
      <c r="C1" s="51"/>
      <c r="D1" s="267" t="s">
        <v>10</v>
      </c>
      <c r="E1" s="267"/>
    </row>
    <row r="2" spans="1:5" x14ac:dyDescent="0.2">
      <c r="A2" s="53"/>
      <c r="B2" s="53"/>
      <c r="C2" s="51"/>
      <c r="D2" s="52"/>
      <c r="E2" s="52" t="s">
        <v>2227</v>
      </c>
    </row>
    <row r="3" spans="1:5" x14ac:dyDescent="0.2">
      <c r="A3" s="53"/>
      <c r="B3" s="53"/>
      <c r="C3" s="51"/>
      <c r="D3" s="51"/>
      <c r="E3" s="51"/>
    </row>
    <row r="4" spans="1:5" x14ac:dyDescent="0.2">
      <c r="A4" s="54" t="s">
        <v>0</v>
      </c>
      <c r="B4" s="86">
        <f>'01-Summary'!C3</f>
        <v>0</v>
      </c>
      <c r="C4" s="86"/>
      <c r="D4" s="87" t="s">
        <v>8</v>
      </c>
      <c r="E4" s="88">
        <f>'01-Summary'!I3</f>
        <v>0</v>
      </c>
    </row>
    <row r="5" spans="1:5" x14ac:dyDescent="0.2">
      <c r="A5" s="54" t="s">
        <v>2263</v>
      </c>
      <c r="B5" s="58">
        <f>'01-Summary'!C4</f>
        <v>0</v>
      </c>
      <c r="C5" s="86"/>
      <c r="D5" s="87" t="s">
        <v>2224</v>
      </c>
      <c r="E5" s="59">
        <f>'01-Summary'!I4</f>
        <v>0</v>
      </c>
    </row>
    <row r="6" spans="1:5" ht="15.75" thickBot="1" x14ac:dyDescent="0.25">
      <c r="A6" s="53"/>
      <c r="B6" s="60"/>
      <c r="C6" s="51"/>
      <c r="D6" s="51"/>
      <c r="E6" s="61"/>
    </row>
    <row r="7" spans="1:5" ht="15.75" thickTop="1" x14ac:dyDescent="0.2">
      <c r="A7" s="62"/>
      <c r="B7" s="63"/>
      <c r="C7" s="268" t="s">
        <v>2254</v>
      </c>
      <c r="D7" s="268" t="s">
        <v>2255</v>
      </c>
      <c r="E7" s="271" t="s">
        <v>2256</v>
      </c>
    </row>
    <row r="8" spans="1:5" x14ac:dyDescent="0.2">
      <c r="A8" s="64" t="s">
        <v>105</v>
      </c>
      <c r="B8" s="65"/>
      <c r="C8" s="269"/>
      <c r="D8" s="269"/>
      <c r="E8" s="272"/>
    </row>
    <row r="9" spans="1:5" x14ac:dyDescent="0.2">
      <c r="A9" s="64"/>
      <c r="B9" s="149" t="s">
        <v>2</v>
      </c>
      <c r="C9" s="270"/>
      <c r="D9" s="270"/>
      <c r="E9" s="273"/>
    </row>
    <row r="10" spans="1:5" x14ac:dyDescent="0.2">
      <c r="A10" s="154"/>
      <c r="B10" s="148"/>
      <c r="C10" s="148"/>
      <c r="D10" s="148"/>
      <c r="E10" s="150"/>
    </row>
    <row r="11" spans="1:5" x14ac:dyDescent="0.2">
      <c r="A11" s="154" t="s">
        <v>106</v>
      </c>
      <c r="B11" s="148"/>
      <c r="C11" s="148"/>
      <c r="D11" s="148"/>
      <c r="E11" s="150">
        <f>SUM(C11:D11)</f>
        <v>0</v>
      </c>
    </row>
    <row r="12" spans="1:5" x14ac:dyDescent="0.2">
      <c r="A12" s="154" t="s">
        <v>107</v>
      </c>
      <c r="B12" s="148"/>
      <c r="C12" s="148"/>
      <c r="D12" s="148"/>
      <c r="E12" s="150">
        <f t="shared" ref="E12:E40" si="0">SUM(C12:D12)</f>
        <v>0</v>
      </c>
    </row>
    <row r="13" spans="1:5" x14ac:dyDescent="0.2">
      <c r="A13" s="154" t="s">
        <v>108</v>
      </c>
      <c r="B13" s="148"/>
      <c r="C13" s="148"/>
      <c r="D13" s="148"/>
      <c r="E13" s="150">
        <f t="shared" si="0"/>
        <v>0</v>
      </c>
    </row>
    <row r="14" spans="1:5" x14ac:dyDescent="0.2">
      <c r="A14" s="154" t="s">
        <v>109</v>
      </c>
      <c r="B14" s="148"/>
      <c r="C14" s="148"/>
      <c r="D14" s="148"/>
      <c r="E14" s="150">
        <f t="shared" si="0"/>
        <v>0</v>
      </c>
    </row>
    <row r="15" spans="1:5" x14ac:dyDescent="0.2">
      <c r="A15" s="154" t="s">
        <v>110</v>
      </c>
      <c r="B15" s="148"/>
      <c r="C15" s="148"/>
      <c r="D15" s="148"/>
      <c r="E15" s="150">
        <f t="shared" si="0"/>
        <v>0</v>
      </c>
    </row>
    <row r="16" spans="1:5" x14ac:dyDescent="0.2">
      <c r="A16" s="154" t="s">
        <v>111</v>
      </c>
      <c r="B16" s="148"/>
      <c r="C16" s="148"/>
      <c r="D16" s="148"/>
      <c r="E16" s="150">
        <f t="shared" si="0"/>
        <v>0</v>
      </c>
    </row>
    <row r="17" spans="1:5" x14ac:dyDescent="0.2">
      <c r="A17" s="154" t="s">
        <v>112</v>
      </c>
      <c r="B17" s="148"/>
      <c r="C17" s="148"/>
      <c r="D17" s="148"/>
      <c r="E17" s="150">
        <f t="shared" si="0"/>
        <v>0</v>
      </c>
    </row>
    <row r="18" spans="1:5" x14ac:dyDescent="0.2">
      <c r="A18" s="154" t="s">
        <v>113</v>
      </c>
      <c r="B18" s="148"/>
      <c r="C18" s="148"/>
      <c r="D18" s="148"/>
      <c r="E18" s="150">
        <f t="shared" si="0"/>
        <v>0</v>
      </c>
    </row>
    <row r="19" spans="1:5" x14ac:dyDescent="0.2">
      <c r="A19" s="154" t="s">
        <v>114</v>
      </c>
      <c r="B19" s="148"/>
      <c r="C19" s="148"/>
      <c r="D19" s="148"/>
      <c r="E19" s="150">
        <f t="shared" si="0"/>
        <v>0</v>
      </c>
    </row>
    <row r="20" spans="1:5" x14ac:dyDescent="0.2">
      <c r="A20" s="154" t="s">
        <v>115</v>
      </c>
      <c r="B20" s="148"/>
      <c r="C20" s="148"/>
      <c r="D20" s="148"/>
      <c r="E20" s="150">
        <f t="shared" si="0"/>
        <v>0</v>
      </c>
    </row>
    <row r="21" spans="1:5" x14ac:dyDescent="0.2">
      <c r="A21" s="154" t="s">
        <v>116</v>
      </c>
      <c r="B21" s="148"/>
      <c r="C21" s="148"/>
      <c r="D21" s="148"/>
      <c r="E21" s="150">
        <f t="shared" si="0"/>
        <v>0</v>
      </c>
    </row>
    <row r="22" spans="1:5" x14ac:dyDescent="0.2">
      <c r="A22" s="154" t="s">
        <v>117</v>
      </c>
      <c r="B22" s="148"/>
      <c r="C22" s="148"/>
      <c r="D22" s="148"/>
      <c r="E22" s="150">
        <f t="shared" si="0"/>
        <v>0</v>
      </c>
    </row>
    <row r="23" spans="1:5" x14ac:dyDescent="0.2">
      <c r="A23" s="154" t="s">
        <v>118</v>
      </c>
      <c r="B23" s="148"/>
      <c r="C23" s="148"/>
      <c r="D23" s="148"/>
      <c r="E23" s="150">
        <f t="shared" si="0"/>
        <v>0</v>
      </c>
    </row>
    <row r="24" spans="1:5" x14ac:dyDescent="0.2">
      <c r="A24" s="154" t="s">
        <v>119</v>
      </c>
      <c r="B24" s="148"/>
      <c r="C24" s="148"/>
      <c r="D24" s="148"/>
      <c r="E24" s="150">
        <f t="shared" si="0"/>
        <v>0</v>
      </c>
    </row>
    <row r="25" spans="1:5" x14ac:dyDescent="0.2">
      <c r="A25" s="154" t="s">
        <v>120</v>
      </c>
      <c r="B25" s="148"/>
      <c r="C25" s="148"/>
      <c r="D25" s="148"/>
      <c r="E25" s="150">
        <f t="shared" si="0"/>
        <v>0</v>
      </c>
    </row>
    <row r="26" spans="1:5" x14ac:dyDescent="0.2">
      <c r="A26" s="154" t="s">
        <v>121</v>
      </c>
      <c r="B26" s="148"/>
      <c r="C26" s="148"/>
      <c r="D26" s="148"/>
      <c r="E26" s="150">
        <f t="shared" si="0"/>
        <v>0</v>
      </c>
    </row>
    <row r="27" spans="1:5" x14ac:dyDescent="0.2">
      <c r="A27" s="154" t="s">
        <v>122</v>
      </c>
      <c r="B27" s="148"/>
      <c r="C27" s="148"/>
      <c r="D27" s="148"/>
      <c r="E27" s="150">
        <f t="shared" si="0"/>
        <v>0</v>
      </c>
    </row>
    <row r="28" spans="1:5" x14ac:dyDescent="0.2">
      <c r="A28" s="154" t="s">
        <v>123</v>
      </c>
      <c r="B28" s="148"/>
      <c r="C28" s="148"/>
      <c r="D28" s="148"/>
      <c r="E28" s="150">
        <f t="shared" si="0"/>
        <v>0</v>
      </c>
    </row>
    <row r="29" spans="1:5" x14ac:dyDescent="0.2">
      <c r="A29" s="154" t="s">
        <v>124</v>
      </c>
      <c r="B29" s="148"/>
      <c r="C29" s="148"/>
      <c r="D29" s="148"/>
      <c r="E29" s="150">
        <f t="shared" si="0"/>
        <v>0</v>
      </c>
    </row>
    <row r="30" spans="1:5" x14ac:dyDescent="0.2">
      <c r="A30" s="154" t="s">
        <v>125</v>
      </c>
      <c r="B30" s="148"/>
      <c r="C30" s="148"/>
      <c r="D30" s="148"/>
      <c r="E30" s="150">
        <f t="shared" si="0"/>
        <v>0</v>
      </c>
    </row>
    <row r="31" spans="1:5" x14ac:dyDescent="0.2">
      <c r="A31" s="154" t="s">
        <v>126</v>
      </c>
      <c r="B31" s="148"/>
      <c r="C31" s="148"/>
      <c r="D31" s="148"/>
      <c r="E31" s="150">
        <f t="shared" si="0"/>
        <v>0</v>
      </c>
    </row>
    <row r="32" spans="1:5" x14ac:dyDescent="0.2">
      <c r="A32" s="154" t="s">
        <v>127</v>
      </c>
      <c r="B32" s="148"/>
      <c r="C32" s="148"/>
      <c r="D32" s="148"/>
      <c r="E32" s="150">
        <f t="shared" si="0"/>
        <v>0</v>
      </c>
    </row>
    <row r="33" spans="1:5" x14ac:dyDescent="0.2">
      <c r="A33" s="154" t="s">
        <v>128</v>
      </c>
      <c r="B33" s="148"/>
      <c r="C33" s="148"/>
      <c r="D33" s="148"/>
      <c r="E33" s="150">
        <f t="shared" si="0"/>
        <v>0</v>
      </c>
    </row>
    <row r="34" spans="1:5" x14ac:dyDescent="0.2">
      <c r="A34" s="154" t="s">
        <v>129</v>
      </c>
      <c r="B34" s="148"/>
      <c r="C34" s="148"/>
      <c r="D34" s="148"/>
      <c r="E34" s="150">
        <f t="shared" si="0"/>
        <v>0</v>
      </c>
    </row>
    <row r="35" spans="1:5" x14ac:dyDescent="0.2">
      <c r="A35" s="154" t="s">
        <v>130</v>
      </c>
      <c r="B35" s="148"/>
      <c r="C35" s="148"/>
      <c r="D35" s="148"/>
      <c r="E35" s="150">
        <f t="shared" si="0"/>
        <v>0</v>
      </c>
    </row>
    <row r="36" spans="1:5" x14ac:dyDescent="0.2">
      <c r="A36" s="154" t="s">
        <v>131</v>
      </c>
      <c r="B36" s="148"/>
      <c r="C36" s="148"/>
      <c r="D36" s="148"/>
      <c r="E36" s="150">
        <f t="shared" si="0"/>
        <v>0</v>
      </c>
    </row>
    <row r="37" spans="1:5" x14ac:dyDescent="0.2">
      <c r="A37" s="155"/>
      <c r="B37" s="148"/>
      <c r="C37" s="148"/>
      <c r="D37" s="148"/>
      <c r="E37" s="150">
        <f t="shared" si="0"/>
        <v>0</v>
      </c>
    </row>
    <row r="38" spans="1:5" x14ac:dyDescent="0.2">
      <c r="A38" s="155"/>
      <c r="B38" s="148"/>
      <c r="C38" s="148"/>
      <c r="D38" s="148"/>
      <c r="E38" s="150">
        <f t="shared" si="0"/>
        <v>0</v>
      </c>
    </row>
    <row r="39" spans="1:5" x14ac:dyDescent="0.2">
      <c r="A39" s="155"/>
      <c r="B39" s="148"/>
      <c r="C39" s="148"/>
      <c r="D39" s="148"/>
      <c r="E39" s="150">
        <f t="shared" si="0"/>
        <v>0</v>
      </c>
    </row>
    <row r="40" spans="1:5" ht="15.75" thickBot="1" x14ac:dyDescent="0.25">
      <c r="A40" s="152"/>
      <c r="B40" s="153" t="s">
        <v>51</v>
      </c>
      <c r="C40" s="153">
        <f>SUM(C10:C39)</f>
        <v>0</v>
      </c>
      <c r="D40" s="153">
        <f>SUM(D10:D39)</f>
        <v>0</v>
      </c>
      <c r="E40" s="151">
        <f t="shared" si="0"/>
        <v>0</v>
      </c>
    </row>
    <row r="41" spans="1:5" ht="15.75" thickTop="1" x14ac:dyDescent="0.2"/>
  </sheetData>
  <sheetProtection sheet="1" objects="1" scenarios="1" formatCells="0" insertRows="0"/>
  <mergeCells count="5">
    <mergeCell ref="C7:C9"/>
    <mergeCell ref="D7:D9"/>
    <mergeCell ref="E7:E9"/>
    <mergeCell ref="A1:B1"/>
    <mergeCell ref="D1:E1"/>
  </mergeCells>
  <pageMargins left="0.7" right="0.7" top="0.75" bottom="0.75" header="0.3" footer="0.3"/>
  <pageSetup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68"/>
  <sheetViews>
    <sheetView zoomScale="80" zoomScaleNormal="80" workbookViewId="0">
      <selection sqref="A1:B1"/>
    </sheetView>
  </sheetViews>
  <sheetFormatPr defaultRowHeight="15" x14ac:dyDescent="0.2"/>
  <cols>
    <col min="1" max="1" width="9" style="1" customWidth="1"/>
    <col min="2" max="2" width="38.33203125" style="1" customWidth="1"/>
    <col min="3" max="5" width="18.6640625" style="1" customWidth="1"/>
    <col min="6" max="6" width="1" style="1" customWidth="1"/>
    <col min="7" max="7" width="9.6640625" style="1" customWidth="1"/>
    <col min="8" max="8" width="9.21875" style="1" customWidth="1"/>
    <col min="9" max="9" width="8.88671875" style="1"/>
    <col min="10" max="10" width="7.77734375" style="1" customWidth="1"/>
    <col min="11" max="16384" width="8.88671875" style="1"/>
  </cols>
  <sheetData>
    <row r="1" spans="1:5" ht="23.25" x14ac:dyDescent="0.35">
      <c r="A1" s="266" t="s">
        <v>2223</v>
      </c>
      <c r="B1" s="266"/>
      <c r="C1" s="51"/>
      <c r="D1" s="267" t="s">
        <v>10</v>
      </c>
      <c r="E1" s="267"/>
    </row>
    <row r="2" spans="1:5" x14ac:dyDescent="0.2">
      <c r="A2" s="53"/>
      <c r="B2" s="53"/>
      <c r="C2" s="51"/>
      <c r="D2" s="52"/>
      <c r="E2" s="52" t="s">
        <v>2249</v>
      </c>
    </row>
    <row r="3" spans="1:5" x14ac:dyDescent="0.2">
      <c r="A3" s="53"/>
      <c r="B3" s="53"/>
      <c r="C3" s="51"/>
      <c r="D3" s="51"/>
      <c r="E3" s="51"/>
    </row>
    <row r="4" spans="1:5" x14ac:dyDescent="0.2">
      <c r="A4" s="54" t="s">
        <v>0</v>
      </c>
      <c r="B4" s="55">
        <f>'01-Summary'!C3</f>
        <v>0</v>
      </c>
      <c r="C4"/>
      <c r="D4" s="56" t="s">
        <v>8</v>
      </c>
      <c r="E4" s="57">
        <f>'01-Summary'!I3</f>
        <v>0</v>
      </c>
    </row>
    <row r="5" spans="1:5" x14ac:dyDescent="0.2">
      <c r="A5" s="54" t="s">
        <v>2263</v>
      </c>
      <c r="B5" s="58">
        <f>'01-Summary'!C4</f>
        <v>0</v>
      </c>
      <c r="C5"/>
      <c r="D5" s="56" t="s">
        <v>2224</v>
      </c>
      <c r="E5" s="59">
        <f>'01-Summary'!I4</f>
        <v>0</v>
      </c>
    </row>
    <row r="6" spans="1:5" ht="15.75" thickBot="1" x14ac:dyDescent="0.25">
      <c r="A6" s="53"/>
      <c r="B6" s="60"/>
      <c r="C6" s="51"/>
      <c r="D6" s="51"/>
      <c r="E6" s="61"/>
    </row>
    <row r="7" spans="1:5" ht="15.75" thickTop="1" x14ac:dyDescent="0.2">
      <c r="A7" s="62"/>
      <c r="B7" s="63"/>
      <c r="C7" s="268" t="s">
        <v>2254</v>
      </c>
      <c r="D7" s="268" t="s">
        <v>2255</v>
      </c>
      <c r="E7" s="271" t="s">
        <v>2256</v>
      </c>
    </row>
    <row r="8" spans="1:5" x14ac:dyDescent="0.2">
      <c r="A8" s="64" t="s">
        <v>2252</v>
      </c>
      <c r="B8" s="65"/>
      <c r="C8" s="269"/>
      <c r="D8" s="269"/>
      <c r="E8" s="272"/>
    </row>
    <row r="9" spans="1:5" x14ac:dyDescent="0.2">
      <c r="A9" s="64" t="s">
        <v>1</v>
      </c>
      <c r="B9" s="65" t="s">
        <v>2</v>
      </c>
      <c r="C9" s="270"/>
      <c r="D9" s="270"/>
      <c r="E9" s="273"/>
    </row>
    <row r="10" spans="1:5" x14ac:dyDescent="0.2">
      <c r="A10" s="66" t="s">
        <v>132</v>
      </c>
      <c r="B10" s="67" t="s">
        <v>133</v>
      </c>
      <c r="C10" s="68"/>
      <c r="D10" s="69"/>
      <c r="E10" s="70"/>
    </row>
    <row r="11" spans="1:5" ht="15.75" x14ac:dyDescent="0.2">
      <c r="A11" s="76" t="s">
        <v>2261</v>
      </c>
      <c r="B11" s="82" t="s">
        <v>135</v>
      </c>
      <c r="C11" s="42"/>
      <c r="D11" s="43"/>
      <c r="E11" s="71">
        <f t="shared" ref="E11:E44" si="0">SUM(C11:D11)</f>
        <v>0</v>
      </c>
    </row>
    <row r="12" spans="1:5" x14ac:dyDescent="0.2">
      <c r="A12" s="76" t="s">
        <v>136</v>
      </c>
      <c r="B12" s="82" t="s">
        <v>137</v>
      </c>
      <c r="C12" s="44"/>
      <c r="D12" s="43"/>
      <c r="E12" s="71">
        <f t="shared" si="0"/>
        <v>0</v>
      </c>
    </row>
    <row r="13" spans="1:5" x14ac:dyDescent="0.2">
      <c r="A13" s="76" t="s">
        <v>138</v>
      </c>
      <c r="B13" s="82" t="s">
        <v>139</v>
      </c>
      <c r="C13" s="44"/>
      <c r="D13" s="43"/>
      <c r="E13" s="71">
        <f t="shared" si="0"/>
        <v>0</v>
      </c>
    </row>
    <row r="14" spans="1:5" x14ac:dyDescent="0.2">
      <c r="A14" s="76" t="s">
        <v>140</v>
      </c>
      <c r="B14" s="82" t="s">
        <v>141</v>
      </c>
      <c r="C14" s="44"/>
      <c r="D14" s="43"/>
      <c r="E14" s="71">
        <f t="shared" si="0"/>
        <v>0</v>
      </c>
    </row>
    <row r="15" spans="1:5" x14ac:dyDescent="0.2">
      <c r="A15" s="76" t="s">
        <v>142</v>
      </c>
      <c r="B15" s="82" t="s">
        <v>143</v>
      </c>
      <c r="C15" s="44"/>
      <c r="D15" s="43"/>
      <c r="E15" s="71">
        <f t="shared" si="0"/>
        <v>0</v>
      </c>
    </row>
    <row r="16" spans="1:5" x14ac:dyDescent="0.2">
      <c r="A16" s="76" t="s">
        <v>144</v>
      </c>
      <c r="B16" s="82" t="s">
        <v>145</v>
      </c>
      <c r="C16" s="44"/>
      <c r="D16" s="43"/>
      <c r="E16" s="71">
        <f t="shared" si="0"/>
        <v>0</v>
      </c>
    </row>
    <row r="17" spans="1:5" x14ac:dyDescent="0.2">
      <c r="A17" s="76" t="s">
        <v>146</v>
      </c>
      <c r="B17" s="82" t="s">
        <v>147</v>
      </c>
      <c r="C17" s="44"/>
      <c r="D17" s="43"/>
      <c r="E17" s="71">
        <f t="shared" si="0"/>
        <v>0</v>
      </c>
    </row>
    <row r="18" spans="1:5" x14ac:dyDescent="0.2">
      <c r="A18" s="76" t="s">
        <v>148</v>
      </c>
      <c r="B18" s="82" t="s">
        <v>149</v>
      </c>
      <c r="C18" s="44"/>
      <c r="D18" s="43"/>
      <c r="E18" s="71">
        <f t="shared" si="0"/>
        <v>0</v>
      </c>
    </row>
    <row r="19" spans="1:5" x14ac:dyDescent="0.2">
      <c r="A19" s="76" t="s">
        <v>150</v>
      </c>
      <c r="B19" s="82" t="s">
        <v>151</v>
      </c>
      <c r="C19" s="44"/>
      <c r="D19" s="43"/>
      <c r="E19" s="71">
        <f t="shared" si="0"/>
        <v>0</v>
      </c>
    </row>
    <row r="20" spans="1:5" x14ac:dyDescent="0.2">
      <c r="A20" s="76" t="s">
        <v>152</v>
      </c>
      <c r="B20" s="82" t="s">
        <v>153</v>
      </c>
      <c r="C20" s="44"/>
      <c r="D20" s="43"/>
      <c r="E20" s="71">
        <f t="shared" si="0"/>
        <v>0</v>
      </c>
    </row>
    <row r="21" spans="1:5" x14ac:dyDescent="0.2">
      <c r="A21" s="76" t="s">
        <v>154</v>
      </c>
      <c r="B21" s="82" t="s">
        <v>155</v>
      </c>
      <c r="C21" s="44"/>
      <c r="D21" s="43"/>
      <c r="E21" s="71">
        <f t="shared" si="0"/>
        <v>0</v>
      </c>
    </row>
    <row r="22" spans="1:5" x14ac:dyDescent="0.2">
      <c r="A22" s="76" t="s">
        <v>156</v>
      </c>
      <c r="B22" s="82" t="s">
        <v>157</v>
      </c>
      <c r="C22" s="44"/>
      <c r="D22" s="43"/>
      <c r="E22" s="71">
        <f t="shared" si="0"/>
        <v>0</v>
      </c>
    </row>
    <row r="23" spans="1:5" x14ac:dyDescent="0.2">
      <c r="A23" s="76" t="s">
        <v>158</v>
      </c>
      <c r="B23" s="82" t="s">
        <v>159</v>
      </c>
      <c r="C23" s="44"/>
      <c r="D23" s="43"/>
      <c r="E23" s="71">
        <f t="shared" si="0"/>
        <v>0</v>
      </c>
    </row>
    <row r="24" spans="1:5" x14ac:dyDescent="0.2">
      <c r="A24" s="76" t="s">
        <v>160</v>
      </c>
      <c r="B24" s="82" t="s">
        <v>161</v>
      </c>
      <c r="C24" s="44"/>
      <c r="D24" s="43"/>
      <c r="E24" s="71">
        <f t="shared" si="0"/>
        <v>0</v>
      </c>
    </row>
    <row r="25" spans="1:5" x14ac:dyDescent="0.2">
      <c r="A25" s="76" t="s">
        <v>162</v>
      </c>
      <c r="B25" s="82" t="s">
        <v>163</v>
      </c>
      <c r="C25" s="44"/>
      <c r="D25" s="43"/>
      <c r="E25" s="71">
        <f t="shared" si="0"/>
        <v>0</v>
      </c>
    </row>
    <row r="26" spans="1:5" x14ac:dyDescent="0.2">
      <c r="A26" s="76" t="s">
        <v>164</v>
      </c>
      <c r="B26" s="82" t="s">
        <v>165</v>
      </c>
      <c r="C26" s="44"/>
      <c r="D26" s="43"/>
      <c r="E26" s="71">
        <f t="shared" si="0"/>
        <v>0</v>
      </c>
    </row>
    <row r="27" spans="1:5" x14ac:dyDescent="0.2">
      <c r="A27" s="76" t="s">
        <v>166</v>
      </c>
      <c r="B27" s="82" t="s">
        <v>167</v>
      </c>
      <c r="C27" s="44"/>
      <c r="D27" s="43"/>
      <c r="E27" s="71">
        <f t="shared" si="0"/>
        <v>0</v>
      </c>
    </row>
    <row r="28" spans="1:5" x14ac:dyDescent="0.2">
      <c r="A28" s="76" t="s">
        <v>168</v>
      </c>
      <c r="B28" s="82" t="s">
        <v>169</v>
      </c>
      <c r="C28" s="44"/>
      <c r="D28" s="43"/>
      <c r="E28" s="71">
        <f t="shared" si="0"/>
        <v>0</v>
      </c>
    </row>
    <row r="29" spans="1:5" x14ac:dyDescent="0.2">
      <c r="A29" s="76" t="s">
        <v>170</v>
      </c>
      <c r="B29" s="82" t="s">
        <v>171</v>
      </c>
      <c r="C29" s="44"/>
      <c r="D29" s="43"/>
      <c r="E29" s="71">
        <f t="shared" si="0"/>
        <v>0</v>
      </c>
    </row>
    <row r="30" spans="1:5" x14ac:dyDescent="0.2">
      <c r="A30" s="76" t="s">
        <v>172</v>
      </c>
      <c r="B30" s="82" t="s">
        <v>173</v>
      </c>
      <c r="C30" s="44"/>
      <c r="D30" s="43"/>
      <c r="E30" s="71">
        <f t="shared" si="0"/>
        <v>0</v>
      </c>
    </row>
    <row r="31" spans="1:5" x14ac:dyDescent="0.2">
      <c r="A31" s="76" t="s">
        <v>174</v>
      </c>
      <c r="B31" s="82" t="s">
        <v>175</v>
      </c>
      <c r="C31" s="44"/>
      <c r="D31" s="43"/>
      <c r="E31" s="71">
        <f t="shared" si="0"/>
        <v>0</v>
      </c>
    </row>
    <row r="32" spans="1:5" x14ac:dyDescent="0.2">
      <c r="A32" s="76" t="s">
        <v>176</v>
      </c>
      <c r="B32" s="82" t="s">
        <v>177</v>
      </c>
      <c r="C32" s="44"/>
      <c r="D32" s="43"/>
      <c r="E32" s="71">
        <f t="shared" si="0"/>
        <v>0</v>
      </c>
    </row>
    <row r="33" spans="1:5" x14ac:dyDescent="0.2">
      <c r="A33" s="76" t="s">
        <v>178</v>
      </c>
      <c r="B33" s="82" t="s">
        <v>179</v>
      </c>
      <c r="C33" s="44"/>
      <c r="D33" s="43"/>
      <c r="E33" s="71">
        <f t="shared" si="0"/>
        <v>0</v>
      </c>
    </row>
    <row r="34" spans="1:5" x14ac:dyDescent="0.2">
      <c r="A34" s="76" t="s">
        <v>180</v>
      </c>
      <c r="B34" s="82" t="s">
        <v>181</v>
      </c>
      <c r="C34" s="44"/>
      <c r="D34" s="43"/>
      <c r="E34" s="71">
        <f t="shared" si="0"/>
        <v>0</v>
      </c>
    </row>
    <row r="35" spans="1:5" x14ac:dyDescent="0.2">
      <c r="A35" s="76" t="s">
        <v>182</v>
      </c>
      <c r="B35" s="82" t="s">
        <v>183</v>
      </c>
      <c r="C35" s="44"/>
      <c r="D35" s="43"/>
      <c r="E35" s="71">
        <f t="shared" si="0"/>
        <v>0</v>
      </c>
    </row>
    <row r="36" spans="1:5" x14ac:dyDescent="0.2">
      <c r="A36" s="76" t="s">
        <v>184</v>
      </c>
      <c r="B36" s="82" t="s">
        <v>185</v>
      </c>
      <c r="C36" s="44"/>
      <c r="D36" s="43"/>
      <c r="E36" s="71">
        <f t="shared" si="0"/>
        <v>0</v>
      </c>
    </row>
    <row r="37" spans="1:5" x14ac:dyDescent="0.2">
      <c r="A37" s="76" t="s">
        <v>186</v>
      </c>
      <c r="B37" s="82" t="s">
        <v>187</v>
      </c>
      <c r="C37" s="44"/>
      <c r="D37" s="43"/>
      <c r="E37" s="71">
        <f t="shared" si="0"/>
        <v>0</v>
      </c>
    </row>
    <row r="38" spans="1:5" x14ac:dyDescent="0.2">
      <c r="A38" s="76" t="s">
        <v>188</v>
      </c>
      <c r="B38" s="82" t="s">
        <v>3</v>
      </c>
      <c r="C38" s="44"/>
      <c r="D38" s="43"/>
      <c r="E38" s="71">
        <f t="shared" si="0"/>
        <v>0</v>
      </c>
    </row>
    <row r="39" spans="1:5" x14ac:dyDescent="0.2">
      <c r="A39" s="76" t="s">
        <v>189</v>
      </c>
      <c r="B39" s="82" t="s">
        <v>190</v>
      </c>
      <c r="C39" s="45"/>
      <c r="D39" s="46"/>
      <c r="E39" s="72">
        <f t="shared" si="0"/>
        <v>0</v>
      </c>
    </row>
    <row r="40" spans="1:5" x14ac:dyDescent="0.2">
      <c r="A40" s="76" t="s">
        <v>191</v>
      </c>
      <c r="B40" s="85" t="s">
        <v>192</v>
      </c>
      <c r="C40" s="45"/>
      <c r="D40" s="46"/>
      <c r="E40" s="72">
        <f t="shared" si="0"/>
        <v>0</v>
      </c>
    </row>
    <row r="41" spans="1:5" x14ac:dyDescent="0.2">
      <c r="A41" s="76" t="s">
        <v>193</v>
      </c>
      <c r="B41" s="82" t="s">
        <v>2260</v>
      </c>
      <c r="C41" s="45"/>
      <c r="D41" s="47"/>
      <c r="E41" s="72">
        <f t="shared" si="0"/>
        <v>0</v>
      </c>
    </row>
    <row r="42" spans="1:5" x14ac:dyDescent="0.2">
      <c r="A42" s="76" t="s">
        <v>194</v>
      </c>
      <c r="B42" s="82" t="s">
        <v>195</v>
      </c>
      <c r="C42" s="45"/>
      <c r="D42" s="47"/>
      <c r="E42" s="72">
        <f t="shared" si="0"/>
        <v>0</v>
      </c>
    </row>
    <row r="43" spans="1:5" x14ac:dyDescent="0.2">
      <c r="A43" s="76" t="s">
        <v>196</v>
      </c>
      <c r="B43" s="82" t="s">
        <v>197</v>
      </c>
      <c r="C43" s="45"/>
      <c r="D43" s="47"/>
      <c r="E43" s="72">
        <f t="shared" si="0"/>
        <v>0</v>
      </c>
    </row>
    <row r="44" spans="1:5" x14ac:dyDescent="0.2">
      <c r="A44" s="76"/>
      <c r="B44" s="82" t="s">
        <v>6</v>
      </c>
      <c r="C44" s="45"/>
      <c r="D44" s="47"/>
      <c r="E44" s="72">
        <f t="shared" si="0"/>
        <v>0</v>
      </c>
    </row>
    <row r="45" spans="1:5" x14ac:dyDescent="0.2">
      <c r="A45" s="76"/>
      <c r="B45" s="77" t="s">
        <v>198</v>
      </c>
      <c r="C45" s="78">
        <f>SUM(C11:C44)</f>
        <v>0</v>
      </c>
      <c r="D45" s="79">
        <f>SUM(D11:D44)</f>
        <v>0</v>
      </c>
      <c r="E45" s="73">
        <f>SUM(C45:D45)</f>
        <v>0</v>
      </c>
    </row>
    <row r="46" spans="1:5" ht="15.75" x14ac:dyDescent="0.2">
      <c r="A46" s="66" t="s">
        <v>199</v>
      </c>
      <c r="B46" s="67" t="s">
        <v>200</v>
      </c>
      <c r="C46" s="80"/>
      <c r="D46" s="81"/>
      <c r="E46" s="74"/>
    </row>
    <row r="47" spans="1:5" x14ac:dyDescent="0.2">
      <c r="A47" s="76" t="s">
        <v>134</v>
      </c>
      <c r="B47" s="82" t="s">
        <v>201</v>
      </c>
      <c r="C47" s="44"/>
      <c r="D47" s="43"/>
      <c r="E47" s="71">
        <f t="shared" ref="E47:E67" si="1">SUM(C47:D47)</f>
        <v>0</v>
      </c>
    </row>
    <row r="48" spans="1:5" x14ac:dyDescent="0.2">
      <c r="A48" s="76" t="s">
        <v>202</v>
      </c>
      <c r="B48" s="82" t="s">
        <v>203</v>
      </c>
      <c r="C48" s="44"/>
      <c r="D48" s="43"/>
      <c r="E48" s="71">
        <f t="shared" si="1"/>
        <v>0</v>
      </c>
    </row>
    <row r="49" spans="1:5" x14ac:dyDescent="0.2">
      <c r="A49" s="76" t="s">
        <v>204</v>
      </c>
      <c r="B49" s="82" t="s">
        <v>205</v>
      </c>
      <c r="C49" s="44"/>
      <c r="D49" s="43"/>
      <c r="E49" s="71">
        <f t="shared" si="1"/>
        <v>0</v>
      </c>
    </row>
    <row r="50" spans="1:5" x14ac:dyDescent="0.2">
      <c r="A50" s="76" t="s">
        <v>206</v>
      </c>
      <c r="B50" s="82" t="s">
        <v>207</v>
      </c>
      <c r="C50" s="44"/>
      <c r="D50" s="43"/>
      <c r="E50" s="71">
        <f t="shared" si="1"/>
        <v>0</v>
      </c>
    </row>
    <row r="51" spans="1:5" x14ac:dyDescent="0.2">
      <c r="A51" s="76" t="s">
        <v>208</v>
      </c>
      <c r="B51" s="82" t="s">
        <v>209</v>
      </c>
      <c r="C51" s="44"/>
      <c r="D51" s="43"/>
      <c r="E51" s="71">
        <f t="shared" si="1"/>
        <v>0</v>
      </c>
    </row>
    <row r="52" spans="1:5" x14ac:dyDescent="0.2">
      <c r="A52" s="76" t="s">
        <v>210</v>
      </c>
      <c r="B52" s="82" t="s">
        <v>211</v>
      </c>
      <c r="C52" s="44"/>
      <c r="D52" s="43"/>
      <c r="E52" s="71">
        <f t="shared" si="1"/>
        <v>0</v>
      </c>
    </row>
    <row r="53" spans="1:5" x14ac:dyDescent="0.2">
      <c r="A53" s="76" t="s">
        <v>212</v>
      </c>
      <c r="B53" s="82" t="s">
        <v>213</v>
      </c>
      <c r="C53" s="44"/>
      <c r="D53" s="43"/>
      <c r="E53" s="71">
        <f t="shared" si="1"/>
        <v>0</v>
      </c>
    </row>
    <row r="54" spans="1:5" x14ac:dyDescent="0.2">
      <c r="A54" s="76" t="s">
        <v>214</v>
      </c>
      <c r="B54" s="82" t="s">
        <v>215</v>
      </c>
      <c r="C54" s="44"/>
      <c r="D54" s="43"/>
      <c r="E54" s="71">
        <f t="shared" si="1"/>
        <v>0</v>
      </c>
    </row>
    <row r="55" spans="1:5" x14ac:dyDescent="0.2">
      <c r="A55" s="76" t="s">
        <v>216</v>
      </c>
      <c r="B55" s="82" t="s">
        <v>95</v>
      </c>
      <c r="C55" s="44"/>
      <c r="D55" s="43"/>
      <c r="E55" s="71">
        <f t="shared" si="1"/>
        <v>0</v>
      </c>
    </row>
    <row r="56" spans="1:5" x14ac:dyDescent="0.2">
      <c r="A56" s="76" t="s">
        <v>217</v>
      </c>
      <c r="B56" s="82" t="s">
        <v>218</v>
      </c>
      <c r="C56" s="44"/>
      <c r="D56" s="43"/>
      <c r="E56" s="71">
        <f t="shared" si="1"/>
        <v>0</v>
      </c>
    </row>
    <row r="57" spans="1:5" x14ac:dyDescent="0.2">
      <c r="A57" s="76" t="s">
        <v>219</v>
      </c>
      <c r="B57" s="82" t="s">
        <v>220</v>
      </c>
      <c r="C57" s="44"/>
      <c r="D57" s="43"/>
      <c r="E57" s="71">
        <f t="shared" si="1"/>
        <v>0</v>
      </c>
    </row>
    <row r="58" spans="1:5" x14ac:dyDescent="0.2">
      <c r="A58" s="76" t="s">
        <v>221</v>
      </c>
      <c r="B58" s="82" t="s">
        <v>222</v>
      </c>
      <c r="C58" s="44"/>
      <c r="D58" s="43"/>
      <c r="E58" s="71">
        <f t="shared" si="1"/>
        <v>0</v>
      </c>
    </row>
    <row r="59" spans="1:5" x14ac:dyDescent="0.2">
      <c r="A59" s="76" t="s">
        <v>223</v>
      </c>
      <c r="B59" s="82" t="s">
        <v>224</v>
      </c>
      <c r="C59" s="44"/>
      <c r="D59" s="43"/>
      <c r="E59" s="71">
        <f t="shared" si="1"/>
        <v>0</v>
      </c>
    </row>
    <row r="60" spans="1:5" x14ac:dyDescent="0.2">
      <c r="A60" s="76" t="s">
        <v>225</v>
      </c>
      <c r="B60" s="82" t="s">
        <v>226</v>
      </c>
      <c r="C60" s="44"/>
      <c r="D60" s="43"/>
      <c r="E60" s="71">
        <f t="shared" si="1"/>
        <v>0</v>
      </c>
    </row>
    <row r="61" spans="1:5" x14ac:dyDescent="0.2">
      <c r="A61" s="76" t="s">
        <v>227</v>
      </c>
      <c r="B61" s="82" t="s">
        <v>228</v>
      </c>
      <c r="C61" s="44"/>
      <c r="D61" s="43"/>
      <c r="E61" s="71">
        <f t="shared" si="1"/>
        <v>0</v>
      </c>
    </row>
    <row r="62" spans="1:5" x14ac:dyDescent="0.2">
      <c r="A62" s="76" t="s">
        <v>229</v>
      </c>
      <c r="B62" s="82" t="s">
        <v>230</v>
      </c>
      <c r="C62" s="44"/>
      <c r="D62" s="43"/>
      <c r="E62" s="71">
        <f t="shared" si="1"/>
        <v>0</v>
      </c>
    </row>
    <row r="63" spans="1:5" x14ac:dyDescent="0.2">
      <c r="A63" s="76" t="s">
        <v>231</v>
      </c>
      <c r="B63" s="82" t="s">
        <v>232</v>
      </c>
      <c r="C63" s="44"/>
      <c r="D63" s="43"/>
      <c r="E63" s="71">
        <f t="shared" si="1"/>
        <v>0</v>
      </c>
    </row>
    <row r="64" spans="1:5" x14ac:dyDescent="0.2">
      <c r="A64" s="76" t="s">
        <v>233</v>
      </c>
      <c r="B64" s="82" t="s">
        <v>234</v>
      </c>
      <c r="C64" s="44"/>
      <c r="D64" s="43"/>
      <c r="E64" s="71">
        <f t="shared" si="1"/>
        <v>0</v>
      </c>
    </row>
    <row r="65" spans="1:5" x14ac:dyDescent="0.2">
      <c r="A65" s="76" t="s">
        <v>235</v>
      </c>
      <c r="B65" s="82" t="s">
        <v>236</v>
      </c>
      <c r="C65" s="44"/>
      <c r="D65" s="43"/>
      <c r="E65" s="71">
        <f t="shared" si="1"/>
        <v>0</v>
      </c>
    </row>
    <row r="66" spans="1:5" x14ac:dyDescent="0.2">
      <c r="A66" s="76" t="s">
        <v>237</v>
      </c>
      <c r="B66" s="82" t="s">
        <v>238</v>
      </c>
      <c r="C66" s="44"/>
      <c r="D66" s="43"/>
      <c r="E66" s="71">
        <f t="shared" si="1"/>
        <v>0</v>
      </c>
    </row>
    <row r="67" spans="1:5" ht="15.75" thickBot="1" x14ac:dyDescent="0.25">
      <c r="A67" s="83" t="s">
        <v>239</v>
      </c>
      <c r="B67" s="84" t="s">
        <v>240</v>
      </c>
      <c r="C67" s="49"/>
      <c r="D67" s="50"/>
      <c r="E67" s="75">
        <f t="shared" si="1"/>
        <v>0</v>
      </c>
    </row>
    <row r="68" spans="1:5" ht="15.75" thickTop="1" x14ac:dyDescent="0.2"/>
  </sheetData>
  <sheetProtection sheet="1" objects="1" scenarios="1" formatCells="0"/>
  <mergeCells count="5">
    <mergeCell ref="A1:B1"/>
    <mergeCell ref="D1:E1"/>
    <mergeCell ref="C7:C9"/>
    <mergeCell ref="D7:D9"/>
    <mergeCell ref="E7:E9"/>
  </mergeCells>
  <pageMargins left="0.7" right="0.7" top="0.75" bottom="0.75" header="0.3" footer="0.3"/>
  <pageSetup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E63"/>
  <sheetViews>
    <sheetView workbookViewId="0">
      <selection sqref="A1:B1"/>
    </sheetView>
  </sheetViews>
  <sheetFormatPr defaultRowHeight="15" x14ac:dyDescent="0.2"/>
  <cols>
    <col min="1" max="1" width="9" style="1" customWidth="1"/>
    <col min="2" max="2" width="38.33203125" style="1" customWidth="1"/>
    <col min="3" max="5" width="18.6640625" style="1" customWidth="1"/>
    <col min="6" max="16384" width="8.88671875" style="1"/>
  </cols>
  <sheetData>
    <row r="1" spans="1:5" ht="23.25" x14ac:dyDescent="0.35">
      <c r="A1" s="266" t="s">
        <v>2223</v>
      </c>
      <c r="B1" s="266"/>
      <c r="C1" s="51"/>
      <c r="D1" s="267" t="s">
        <v>10</v>
      </c>
      <c r="E1" s="267"/>
    </row>
    <row r="2" spans="1:5" x14ac:dyDescent="0.2">
      <c r="A2" s="53"/>
      <c r="B2" s="53"/>
      <c r="C2" s="51"/>
      <c r="D2" s="52"/>
      <c r="E2" s="52" t="s">
        <v>2248</v>
      </c>
    </row>
    <row r="3" spans="1:5" x14ac:dyDescent="0.2">
      <c r="A3" s="53"/>
      <c r="B3" s="53"/>
      <c r="C3" s="51"/>
      <c r="D3" s="51"/>
      <c r="E3" s="51"/>
    </row>
    <row r="4" spans="1:5" x14ac:dyDescent="0.2">
      <c r="A4" s="54" t="s">
        <v>0</v>
      </c>
      <c r="B4" s="86">
        <f>'01-Summary'!C3</f>
        <v>0</v>
      </c>
      <c r="C4" s="86"/>
      <c r="D4" s="87" t="s">
        <v>8</v>
      </c>
      <c r="E4" s="88">
        <f>'01-Summary'!I3</f>
        <v>0</v>
      </c>
    </row>
    <row r="5" spans="1:5" x14ac:dyDescent="0.2">
      <c r="A5" s="54" t="s">
        <v>2263</v>
      </c>
      <c r="B5" s="58">
        <f>'01-Summary'!C4</f>
        <v>0</v>
      </c>
      <c r="C5" s="86"/>
      <c r="D5" s="87" t="s">
        <v>2224</v>
      </c>
      <c r="E5" s="59">
        <f>'01-Summary'!I4</f>
        <v>0</v>
      </c>
    </row>
    <row r="6" spans="1:5" ht="15.75" thickBot="1" x14ac:dyDescent="0.25">
      <c r="A6" s="53"/>
      <c r="B6" s="60"/>
      <c r="C6" s="51"/>
      <c r="D6" s="51"/>
      <c r="E6" s="61"/>
    </row>
    <row r="7" spans="1:5" ht="15.75" thickTop="1" x14ac:dyDescent="0.2">
      <c r="A7" s="62"/>
      <c r="B7" s="63"/>
      <c r="C7" s="268" t="s">
        <v>2254</v>
      </c>
      <c r="D7" s="268" t="s">
        <v>2255</v>
      </c>
      <c r="E7" s="271" t="s">
        <v>2256</v>
      </c>
    </row>
    <row r="8" spans="1:5" x14ac:dyDescent="0.2">
      <c r="A8" s="64" t="s">
        <v>2252</v>
      </c>
      <c r="B8" s="65"/>
      <c r="C8" s="269"/>
      <c r="D8" s="269"/>
      <c r="E8" s="272"/>
    </row>
    <row r="9" spans="1:5" x14ac:dyDescent="0.2">
      <c r="A9" s="64" t="s">
        <v>1</v>
      </c>
      <c r="B9" s="65" t="s">
        <v>2</v>
      </c>
      <c r="C9" s="270"/>
      <c r="D9" s="270"/>
      <c r="E9" s="273"/>
    </row>
    <row r="10" spans="1:5" x14ac:dyDescent="0.2">
      <c r="A10" s="76" t="s">
        <v>241</v>
      </c>
      <c r="B10" s="82" t="s">
        <v>242</v>
      </c>
      <c r="C10" s="44"/>
      <c r="D10" s="43"/>
      <c r="E10" s="71">
        <f t="shared" ref="E10:E51" si="0">SUM(C10:D10)</f>
        <v>0</v>
      </c>
    </row>
    <row r="11" spans="1:5" x14ac:dyDescent="0.2">
      <c r="A11" s="76" t="s">
        <v>243</v>
      </c>
      <c r="B11" s="82" t="s">
        <v>244</v>
      </c>
      <c r="C11" s="44"/>
      <c r="D11" s="43"/>
      <c r="E11" s="71">
        <f t="shared" si="0"/>
        <v>0</v>
      </c>
    </row>
    <row r="12" spans="1:5" x14ac:dyDescent="0.2">
      <c r="A12" s="76" t="s">
        <v>245</v>
      </c>
      <c r="B12" s="82" t="s">
        <v>246</v>
      </c>
      <c r="C12" s="44"/>
      <c r="D12" s="43"/>
      <c r="E12" s="71">
        <f t="shared" si="0"/>
        <v>0</v>
      </c>
    </row>
    <row r="13" spans="1:5" x14ac:dyDescent="0.2">
      <c r="A13" s="76" t="s">
        <v>247</v>
      </c>
      <c r="B13" s="82" t="s">
        <v>248</v>
      </c>
      <c r="C13" s="44"/>
      <c r="D13" s="43"/>
      <c r="E13" s="71">
        <f t="shared" si="0"/>
        <v>0</v>
      </c>
    </row>
    <row r="14" spans="1:5" x14ac:dyDescent="0.2">
      <c r="A14" s="76" t="s">
        <v>249</v>
      </c>
      <c r="B14" s="82" t="s">
        <v>250</v>
      </c>
      <c r="C14" s="44"/>
      <c r="D14" s="43"/>
      <c r="E14" s="71">
        <f t="shared" si="0"/>
        <v>0</v>
      </c>
    </row>
    <row r="15" spans="1:5" x14ac:dyDescent="0.2">
      <c r="A15" s="76" t="s">
        <v>2262</v>
      </c>
      <c r="B15" s="82" t="s">
        <v>251</v>
      </c>
      <c r="C15" s="44"/>
      <c r="D15" s="43"/>
      <c r="E15" s="71">
        <f t="shared" si="0"/>
        <v>0</v>
      </c>
    </row>
    <row r="16" spans="1:5" x14ac:dyDescent="0.2">
      <c r="A16" s="76" t="s">
        <v>252</v>
      </c>
      <c r="B16" s="82" t="s">
        <v>253</v>
      </c>
      <c r="C16" s="45"/>
      <c r="D16" s="46"/>
      <c r="E16" s="72">
        <f t="shared" si="0"/>
        <v>0</v>
      </c>
    </row>
    <row r="17" spans="1:5" x14ac:dyDescent="0.2">
      <c r="A17" s="76" t="s">
        <v>254</v>
      </c>
      <c r="B17" s="82" t="s">
        <v>255</v>
      </c>
      <c r="C17" s="45"/>
      <c r="D17" s="46"/>
      <c r="E17" s="72">
        <f t="shared" si="0"/>
        <v>0</v>
      </c>
    </row>
    <row r="18" spans="1:5" x14ac:dyDescent="0.2">
      <c r="A18" s="76" t="s">
        <v>256</v>
      </c>
      <c r="B18" s="82" t="s">
        <v>257</v>
      </c>
      <c r="C18" s="45"/>
      <c r="D18" s="47"/>
      <c r="E18" s="72">
        <f t="shared" si="0"/>
        <v>0</v>
      </c>
    </row>
    <row r="19" spans="1:5" x14ac:dyDescent="0.2">
      <c r="A19" s="76" t="s">
        <v>256</v>
      </c>
      <c r="B19" s="82" t="s">
        <v>258</v>
      </c>
      <c r="C19" s="45"/>
      <c r="D19" s="47"/>
      <c r="E19" s="72">
        <f t="shared" si="0"/>
        <v>0</v>
      </c>
    </row>
    <row r="20" spans="1:5" x14ac:dyDescent="0.2">
      <c r="A20" s="76" t="s">
        <v>259</v>
      </c>
      <c r="B20" s="82" t="s">
        <v>260</v>
      </c>
      <c r="C20" s="45"/>
      <c r="D20" s="47"/>
      <c r="E20" s="72">
        <f t="shared" si="0"/>
        <v>0</v>
      </c>
    </row>
    <row r="21" spans="1:5" x14ac:dyDescent="0.2">
      <c r="A21" s="76" t="s">
        <v>261</v>
      </c>
      <c r="B21" s="82" t="s">
        <v>262</v>
      </c>
      <c r="C21" s="45"/>
      <c r="D21" s="47"/>
      <c r="E21" s="72">
        <f t="shared" si="0"/>
        <v>0</v>
      </c>
    </row>
    <row r="22" spans="1:5" ht="15.75" x14ac:dyDescent="0.2">
      <c r="A22" s="76" t="s">
        <v>263</v>
      </c>
      <c r="B22" s="82" t="s">
        <v>264</v>
      </c>
      <c r="C22" s="42"/>
      <c r="D22" s="43"/>
      <c r="E22" s="71">
        <f t="shared" si="0"/>
        <v>0</v>
      </c>
    </row>
    <row r="23" spans="1:5" x14ac:dyDescent="0.2">
      <c r="A23" s="76" t="s">
        <v>265</v>
      </c>
      <c r="B23" s="82" t="s">
        <v>266</v>
      </c>
      <c r="C23" s="44"/>
      <c r="D23" s="43"/>
      <c r="E23" s="71">
        <f t="shared" si="0"/>
        <v>0</v>
      </c>
    </row>
    <row r="24" spans="1:5" x14ac:dyDescent="0.2">
      <c r="A24" s="76" t="s">
        <v>267</v>
      </c>
      <c r="B24" s="82" t="s">
        <v>268</v>
      </c>
      <c r="C24" s="44"/>
      <c r="D24" s="43"/>
      <c r="E24" s="71">
        <f t="shared" si="0"/>
        <v>0</v>
      </c>
    </row>
    <row r="25" spans="1:5" x14ac:dyDescent="0.2">
      <c r="A25" s="76" t="s">
        <v>269</v>
      </c>
      <c r="B25" s="82" t="s">
        <v>270</v>
      </c>
      <c r="C25" s="44"/>
      <c r="D25" s="43"/>
      <c r="E25" s="71">
        <f t="shared" si="0"/>
        <v>0</v>
      </c>
    </row>
    <row r="26" spans="1:5" x14ac:dyDescent="0.2">
      <c r="A26" s="76" t="s">
        <v>271</v>
      </c>
      <c r="B26" s="82" t="s">
        <v>272</v>
      </c>
      <c r="C26" s="44"/>
      <c r="D26" s="43"/>
      <c r="E26" s="71">
        <f t="shared" si="0"/>
        <v>0</v>
      </c>
    </row>
    <row r="27" spans="1:5" x14ac:dyDescent="0.2">
      <c r="A27" s="76" t="s">
        <v>273</v>
      </c>
      <c r="B27" s="82" t="s">
        <v>274</v>
      </c>
      <c r="C27" s="44"/>
      <c r="D27" s="43"/>
      <c r="E27" s="71">
        <f t="shared" si="0"/>
        <v>0</v>
      </c>
    </row>
    <row r="28" spans="1:5" x14ac:dyDescent="0.2">
      <c r="A28" s="76" t="s">
        <v>275</v>
      </c>
      <c r="B28" s="82" t="s">
        <v>272</v>
      </c>
      <c r="C28" s="44"/>
      <c r="D28" s="43"/>
      <c r="E28" s="71">
        <f t="shared" si="0"/>
        <v>0</v>
      </c>
    </row>
    <row r="29" spans="1:5" x14ac:dyDescent="0.2">
      <c r="A29" s="76" t="s">
        <v>276</v>
      </c>
      <c r="B29" s="82" t="s">
        <v>277</v>
      </c>
      <c r="C29" s="44"/>
      <c r="D29" s="43"/>
      <c r="E29" s="71">
        <f t="shared" si="0"/>
        <v>0</v>
      </c>
    </row>
    <row r="30" spans="1:5" x14ac:dyDescent="0.2">
      <c r="A30" s="76" t="s">
        <v>278</v>
      </c>
      <c r="B30" s="82" t="s">
        <v>279</v>
      </c>
      <c r="C30" s="44"/>
      <c r="D30" s="43"/>
      <c r="E30" s="71">
        <f t="shared" si="0"/>
        <v>0</v>
      </c>
    </row>
    <row r="31" spans="1:5" x14ac:dyDescent="0.2">
      <c r="A31" s="76" t="s">
        <v>280</v>
      </c>
      <c r="B31" s="82" t="s">
        <v>281</v>
      </c>
      <c r="C31" s="44"/>
      <c r="D31" s="43"/>
      <c r="E31" s="71">
        <f t="shared" si="0"/>
        <v>0</v>
      </c>
    </row>
    <row r="32" spans="1:5" x14ac:dyDescent="0.2">
      <c r="A32" s="76" t="s">
        <v>282</v>
      </c>
      <c r="B32" s="82" t="s">
        <v>283</v>
      </c>
      <c r="C32" s="44"/>
      <c r="D32" s="43"/>
      <c r="E32" s="71">
        <f t="shared" si="0"/>
        <v>0</v>
      </c>
    </row>
    <row r="33" spans="1:5" x14ac:dyDescent="0.2">
      <c r="A33" s="76" t="s">
        <v>284</v>
      </c>
      <c r="B33" s="82" t="s">
        <v>285</v>
      </c>
      <c r="C33" s="44"/>
      <c r="D33" s="43"/>
      <c r="E33" s="71">
        <f t="shared" si="0"/>
        <v>0</v>
      </c>
    </row>
    <row r="34" spans="1:5" x14ac:dyDescent="0.2">
      <c r="A34" s="76" t="s">
        <v>286</v>
      </c>
      <c r="B34" s="82" t="s">
        <v>287</v>
      </c>
      <c r="C34" s="44"/>
      <c r="D34" s="43"/>
      <c r="E34" s="71">
        <f t="shared" si="0"/>
        <v>0</v>
      </c>
    </row>
    <row r="35" spans="1:5" x14ac:dyDescent="0.2">
      <c r="A35" s="76" t="s">
        <v>288</v>
      </c>
      <c r="B35" s="82" t="s">
        <v>289</v>
      </c>
      <c r="C35" s="44"/>
      <c r="D35" s="43"/>
      <c r="E35" s="71">
        <f t="shared" si="0"/>
        <v>0</v>
      </c>
    </row>
    <row r="36" spans="1:5" x14ac:dyDescent="0.2">
      <c r="A36" s="76" t="s">
        <v>290</v>
      </c>
      <c r="B36" s="82" t="s">
        <v>291</v>
      </c>
      <c r="C36" s="44"/>
      <c r="D36" s="43"/>
      <c r="E36" s="71">
        <f t="shared" si="0"/>
        <v>0</v>
      </c>
    </row>
    <row r="37" spans="1:5" x14ac:dyDescent="0.2">
      <c r="A37" s="76" t="s">
        <v>292</v>
      </c>
      <c r="B37" s="82" t="s">
        <v>293</v>
      </c>
      <c r="C37" s="44"/>
      <c r="D37" s="43"/>
      <c r="E37" s="71">
        <f t="shared" si="0"/>
        <v>0</v>
      </c>
    </row>
    <row r="38" spans="1:5" x14ac:dyDescent="0.2">
      <c r="A38" s="76" t="s">
        <v>294</v>
      </c>
      <c r="B38" s="82" t="s">
        <v>295</v>
      </c>
      <c r="C38" s="44"/>
      <c r="D38" s="43"/>
      <c r="E38" s="71">
        <f t="shared" si="0"/>
        <v>0</v>
      </c>
    </row>
    <row r="39" spans="1:5" x14ac:dyDescent="0.2">
      <c r="A39" s="76" t="s">
        <v>296</v>
      </c>
      <c r="B39" s="82" t="s">
        <v>297</v>
      </c>
      <c r="C39" s="44"/>
      <c r="D39" s="43"/>
      <c r="E39" s="71">
        <f t="shared" si="0"/>
        <v>0</v>
      </c>
    </row>
    <row r="40" spans="1:5" ht="15.75" x14ac:dyDescent="0.2">
      <c r="A40" s="76" t="s">
        <v>298</v>
      </c>
      <c r="B40" s="82" t="s">
        <v>299</v>
      </c>
      <c r="C40" s="42"/>
      <c r="D40" s="43"/>
      <c r="E40" s="71">
        <f t="shared" si="0"/>
        <v>0</v>
      </c>
    </row>
    <row r="41" spans="1:5" x14ac:dyDescent="0.2">
      <c r="A41" s="76" t="s">
        <v>300</v>
      </c>
      <c r="B41" s="82" t="s">
        <v>301</v>
      </c>
      <c r="C41" s="44"/>
      <c r="D41" s="43"/>
      <c r="E41" s="71">
        <f t="shared" si="0"/>
        <v>0</v>
      </c>
    </row>
    <row r="42" spans="1:5" x14ac:dyDescent="0.2">
      <c r="A42" s="76" t="s">
        <v>302</v>
      </c>
      <c r="B42" s="82" t="s">
        <v>303</v>
      </c>
      <c r="C42" s="44"/>
      <c r="D42" s="43"/>
      <c r="E42" s="71">
        <f t="shared" si="0"/>
        <v>0</v>
      </c>
    </row>
    <row r="43" spans="1:5" x14ac:dyDescent="0.2">
      <c r="A43" s="76" t="s">
        <v>304</v>
      </c>
      <c r="B43" s="82" t="s">
        <v>305</v>
      </c>
      <c r="C43" s="44"/>
      <c r="D43" s="43"/>
      <c r="E43" s="71">
        <f t="shared" si="0"/>
        <v>0</v>
      </c>
    </row>
    <row r="44" spans="1:5" x14ac:dyDescent="0.2">
      <c r="A44" s="76" t="s">
        <v>306</v>
      </c>
      <c r="B44" s="82" t="s">
        <v>307</v>
      </c>
      <c r="C44" s="44"/>
      <c r="D44" s="43"/>
      <c r="E44" s="71">
        <f t="shared" si="0"/>
        <v>0</v>
      </c>
    </row>
    <row r="45" spans="1:5" x14ac:dyDescent="0.2">
      <c r="A45" s="76" t="s">
        <v>308</v>
      </c>
      <c r="B45" s="82" t="s">
        <v>309</v>
      </c>
      <c r="C45" s="44"/>
      <c r="D45" s="43"/>
      <c r="E45" s="71">
        <f t="shared" si="0"/>
        <v>0</v>
      </c>
    </row>
    <row r="46" spans="1:5" x14ac:dyDescent="0.2">
      <c r="A46" s="76" t="s">
        <v>310</v>
      </c>
      <c r="B46" s="82" t="s">
        <v>311</v>
      </c>
      <c r="C46" s="44"/>
      <c r="D46" s="43"/>
      <c r="E46" s="71">
        <f t="shared" si="0"/>
        <v>0</v>
      </c>
    </row>
    <row r="47" spans="1:5" x14ac:dyDescent="0.2">
      <c r="A47" s="76" t="s">
        <v>312</v>
      </c>
      <c r="B47" s="82" t="s">
        <v>313</v>
      </c>
      <c r="C47" s="44"/>
      <c r="D47" s="43"/>
      <c r="E47" s="71">
        <f t="shared" si="0"/>
        <v>0</v>
      </c>
    </row>
    <row r="48" spans="1:5" x14ac:dyDescent="0.2">
      <c r="A48" s="76" t="s">
        <v>314</v>
      </c>
      <c r="B48" s="82" t="s">
        <v>315</v>
      </c>
      <c r="C48" s="44"/>
      <c r="D48" s="43"/>
      <c r="E48" s="71">
        <f t="shared" si="0"/>
        <v>0</v>
      </c>
    </row>
    <row r="49" spans="1:5" x14ac:dyDescent="0.2">
      <c r="A49" s="76" t="s">
        <v>316</v>
      </c>
      <c r="B49" s="82" t="s">
        <v>317</v>
      </c>
      <c r="C49" s="44"/>
      <c r="D49" s="43"/>
      <c r="E49" s="71">
        <f t="shared" si="0"/>
        <v>0</v>
      </c>
    </row>
    <row r="50" spans="1:5" x14ac:dyDescent="0.2">
      <c r="A50" s="76"/>
      <c r="B50" s="82" t="s">
        <v>6</v>
      </c>
      <c r="C50" s="44"/>
      <c r="D50" s="43"/>
      <c r="E50" s="71">
        <f t="shared" si="0"/>
        <v>0</v>
      </c>
    </row>
    <row r="51" spans="1:5" x14ac:dyDescent="0.2">
      <c r="A51" s="76"/>
      <c r="B51" s="67" t="s">
        <v>318</v>
      </c>
      <c r="C51" s="89">
        <f>SUM(C10:C50)+SUM('03-Div00-01'!C47:C67)</f>
        <v>0</v>
      </c>
      <c r="D51" s="89">
        <f>SUM(D10:D50)+SUM('03-Div00-01'!D47:D67)</f>
        <v>0</v>
      </c>
      <c r="E51" s="71">
        <f t="shared" si="0"/>
        <v>0</v>
      </c>
    </row>
    <row r="52" spans="1:5" x14ac:dyDescent="0.2">
      <c r="A52" s="66" t="s">
        <v>319</v>
      </c>
      <c r="B52" s="67" t="s">
        <v>320</v>
      </c>
      <c r="C52" s="90"/>
      <c r="D52" s="91"/>
      <c r="E52" s="92"/>
    </row>
    <row r="53" spans="1:5" x14ac:dyDescent="0.2">
      <c r="A53" s="76" t="s">
        <v>321</v>
      </c>
      <c r="B53" s="82" t="s">
        <v>322</v>
      </c>
      <c r="C53" s="44"/>
      <c r="D53" s="43"/>
      <c r="E53" s="71">
        <f t="shared" ref="E53:E62" si="1">SUM(C53:D53)</f>
        <v>0</v>
      </c>
    </row>
    <row r="54" spans="1:5" x14ac:dyDescent="0.2">
      <c r="A54" s="76" t="s">
        <v>323</v>
      </c>
      <c r="B54" s="82" t="s">
        <v>324</v>
      </c>
      <c r="C54" s="44"/>
      <c r="D54" s="43"/>
      <c r="E54" s="71">
        <f t="shared" si="1"/>
        <v>0</v>
      </c>
    </row>
    <row r="55" spans="1:5" x14ac:dyDescent="0.2">
      <c r="A55" s="76" t="s">
        <v>325</v>
      </c>
      <c r="B55" s="82" t="s">
        <v>326</v>
      </c>
      <c r="C55" s="44"/>
      <c r="D55" s="43"/>
      <c r="E55" s="71">
        <f t="shared" si="1"/>
        <v>0</v>
      </c>
    </row>
    <row r="56" spans="1:5" x14ac:dyDescent="0.2">
      <c r="A56" s="76" t="s">
        <v>327</v>
      </c>
      <c r="B56" s="82" t="s">
        <v>328</v>
      </c>
      <c r="C56" s="44"/>
      <c r="D56" s="43"/>
      <c r="E56" s="71">
        <f t="shared" si="1"/>
        <v>0</v>
      </c>
    </row>
    <row r="57" spans="1:5" x14ac:dyDescent="0.2">
      <c r="A57" s="76" t="s">
        <v>329</v>
      </c>
      <c r="B57" s="82" t="s">
        <v>330</v>
      </c>
      <c r="C57" s="44"/>
      <c r="D57" s="43"/>
      <c r="E57" s="71">
        <f t="shared" si="1"/>
        <v>0</v>
      </c>
    </row>
    <row r="58" spans="1:5" x14ac:dyDescent="0.2">
      <c r="A58" s="76" t="s">
        <v>331</v>
      </c>
      <c r="B58" s="82" t="s">
        <v>332</v>
      </c>
      <c r="C58" s="44"/>
      <c r="D58" s="43"/>
      <c r="E58" s="71">
        <f t="shared" si="1"/>
        <v>0</v>
      </c>
    </row>
    <row r="59" spans="1:5" x14ac:dyDescent="0.2">
      <c r="A59" s="76" t="s">
        <v>333</v>
      </c>
      <c r="B59" s="82" t="s">
        <v>334</v>
      </c>
      <c r="C59" s="44"/>
      <c r="D59" s="43"/>
      <c r="E59" s="71">
        <f t="shared" si="1"/>
        <v>0</v>
      </c>
    </row>
    <row r="60" spans="1:5" x14ac:dyDescent="0.2">
      <c r="A60" s="76" t="s">
        <v>335</v>
      </c>
      <c r="B60" s="82" t="s">
        <v>336</v>
      </c>
      <c r="C60" s="44"/>
      <c r="D60" s="43"/>
      <c r="E60" s="71">
        <f t="shared" si="1"/>
        <v>0</v>
      </c>
    </row>
    <row r="61" spans="1:5" x14ac:dyDescent="0.2">
      <c r="A61" s="76" t="s">
        <v>337</v>
      </c>
      <c r="B61" s="82" t="s">
        <v>338</v>
      </c>
      <c r="C61" s="44"/>
      <c r="D61" s="43"/>
      <c r="E61" s="71">
        <f t="shared" si="1"/>
        <v>0</v>
      </c>
    </row>
    <row r="62" spans="1:5" ht="15.75" thickBot="1" x14ac:dyDescent="0.25">
      <c r="A62" s="83" t="s">
        <v>339</v>
      </c>
      <c r="B62" s="84" t="s">
        <v>340</v>
      </c>
      <c r="C62" s="49"/>
      <c r="D62" s="50"/>
      <c r="E62" s="75">
        <f t="shared" si="1"/>
        <v>0</v>
      </c>
    </row>
    <row r="63" spans="1:5" ht="15.75" thickTop="1" x14ac:dyDescent="0.2"/>
  </sheetData>
  <sheetProtection sheet="1" objects="1" scenarios="1" formatCells="0"/>
  <mergeCells count="5">
    <mergeCell ref="A1:B1"/>
    <mergeCell ref="D1:E1"/>
    <mergeCell ref="C7:C9"/>
    <mergeCell ref="D7:D9"/>
    <mergeCell ref="E7:E9"/>
  </mergeCells>
  <pageMargins left="0.7" right="0.7" top="0.75" bottom="0.75" header="0.3" footer="0.3"/>
  <pageSetup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E63"/>
  <sheetViews>
    <sheetView workbookViewId="0">
      <selection sqref="A1:B1"/>
    </sheetView>
  </sheetViews>
  <sheetFormatPr defaultRowHeight="15" x14ac:dyDescent="0.2"/>
  <cols>
    <col min="1" max="1" width="9" style="1" customWidth="1"/>
    <col min="2" max="2" width="38.33203125" style="1" customWidth="1"/>
    <col min="3" max="5" width="18.6640625" style="1" customWidth="1"/>
    <col min="6" max="16384" width="8.88671875" style="1"/>
  </cols>
  <sheetData>
    <row r="1" spans="1:5" ht="23.25" x14ac:dyDescent="0.35">
      <c r="A1" s="266" t="s">
        <v>2223</v>
      </c>
      <c r="B1" s="266"/>
      <c r="C1" s="51"/>
      <c r="D1" s="267" t="s">
        <v>10</v>
      </c>
      <c r="E1" s="267"/>
    </row>
    <row r="2" spans="1:5" x14ac:dyDescent="0.2">
      <c r="A2" s="53"/>
      <c r="B2" s="53"/>
      <c r="C2" s="51"/>
      <c r="D2" s="52"/>
      <c r="E2" s="52" t="s">
        <v>2247</v>
      </c>
    </row>
    <row r="3" spans="1:5" x14ac:dyDescent="0.2">
      <c r="A3" s="53"/>
      <c r="B3" s="53"/>
      <c r="C3" s="51"/>
      <c r="D3" s="51"/>
      <c r="E3" s="51"/>
    </row>
    <row r="4" spans="1:5" x14ac:dyDescent="0.2">
      <c r="A4" s="54" t="s">
        <v>0</v>
      </c>
      <c r="B4" s="86">
        <f>'01-Summary'!C3</f>
        <v>0</v>
      </c>
      <c r="C4" s="86"/>
      <c r="D4" s="87" t="s">
        <v>8</v>
      </c>
      <c r="E4" s="88">
        <f>'01-Summary'!I3</f>
        <v>0</v>
      </c>
    </row>
    <row r="5" spans="1:5" x14ac:dyDescent="0.2">
      <c r="A5" s="54" t="s">
        <v>2263</v>
      </c>
      <c r="B5" s="58">
        <f>'01-Summary'!C4</f>
        <v>0</v>
      </c>
      <c r="C5" s="86"/>
      <c r="D5" s="87" t="s">
        <v>2224</v>
      </c>
      <c r="E5" s="59">
        <f>'01-Summary'!I4</f>
        <v>0</v>
      </c>
    </row>
    <row r="6" spans="1:5" ht="15.75" thickBot="1" x14ac:dyDescent="0.25">
      <c r="A6" s="53"/>
      <c r="B6" s="60"/>
      <c r="C6" s="51"/>
      <c r="D6" s="51"/>
      <c r="E6" s="61"/>
    </row>
    <row r="7" spans="1:5" ht="15.75" thickTop="1" x14ac:dyDescent="0.2">
      <c r="A7" s="62"/>
      <c r="B7" s="63"/>
      <c r="C7" s="268" t="s">
        <v>2254</v>
      </c>
      <c r="D7" s="268" t="s">
        <v>2255</v>
      </c>
      <c r="E7" s="271" t="s">
        <v>2256</v>
      </c>
    </row>
    <row r="8" spans="1:5" x14ac:dyDescent="0.2">
      <c r="A8" s="64" t="s">
        <v>2252</v>
      </c>
      <c r="B8" s="65"/>
      <c r="C8" s="269"/>
      <c r="D8" s="269"/>
      <c r="E8" s="272"/>
    </row>
    <row r="9" spans="1:5" x14ac:dyDescent="0.2">
      <c r="A9" s="64" t="s">
        <v>1</v>
      </c>
      <c r="B9" s="65" t="s">
        <v>2</v>
      </c>
      <c r="C9" s="270"/>
      <c r="D9" s="270"/>
      <c r="E9" s="273"/>
    </row>
    <row r="10" spans="1:5" x14ac:dyDescent="0.2">
      <c r="A10" s="76" t="s">
        <v>341</v>
      </c>
      <c r="B10" s="82" t="s">
        <v>342</v>
      </c>
      <c r="C10" s="44"/>
      <c r="D10" s="43"/>
      <c r="E10" s="71">
        <f t="shared" ref="E10:E17" si="0">SUM(C10:D10)</f>
        <v>0</v>
      </c>
    </row>
    <row r="11" spans="1:5" x14ac:dyDescent="0.2">
      <c r="A11" s="76" t="s">
        <v>343</v>
      </c>
      <c r="B11" s="82" t="s">
        <v>344</v>
      </c>
      <c r="C11" s="44"/>
      <c r="D11" s="43"/>
      <c r="E11" s="71">
        <f t="shared" si="0"/>
        <v>0</v>
      </c>
    </row>
    <row r="12" spans="1:5" x14ac:dyDescent="0.2">
      <c r="A12" s="76" t="s">
        <v>345</v>
      </c>
      <c r="B12" s="82" t="s">
        <v>346</v>
      </c>
      <c r="C12" s="44"/>
      <c r="D12" s="43"/>
      <c r="E12" s="71">
        <f t="shared" si="0"/>
        <v>0</v>
      </c>
    </row>
    <row r="13" spans="1:5" x14ac:dyDescent="0.2">
      <c r="A13" s="76" t="s">
        <v>347</v>
      </c>
      <c r="B13" s="82" t="s">
        <v>348</v>
      </c>
      <c r="C13" s="44"/>
      <c r="D13" s="43"/>
      <c r="E13" s="71">
        <f t="shared" si="0"/>
        <v>0</v>
      </c>
    </row>
    <row r="14" spans="1:5" x14ac:dyDescent="0.2">
      <c r="A14" s="76" t="s">
        <v>349</v>
      </c>
      <c r="B14" s="96" t="s">
        <v>2226</v>
      </c>
      <c r="C14" s="93"/>
      <c r="D14" s="48"/>
      <c r="E14" s="73">
        <f t="shared" si="0"/>
        <v>0</v>
      </c>
    </row>
    <row r="15" spans="1:5" x14ac:dyDescent="0.2">
      <c r="A15" s="97" t="s">
        <v>350</v>
      </c>
      <c r="B15" s="98" t="s">
        <v>351</v>
      </c>
      <c r="C15" s="94"/>
      <c r="D15" s="95"/>
      <c r="E15" s="99">
        <f t="shared" si="0"/>
        <v>0</v>
      </c>
    </row>
    <row r="16" spans="1:5" x14ac:dyDescent="0.2">
      <c r="A16" s="76" t="s">
        <v>352</v>
      </c>
      <c r="B16" s="82" t="s">
        <v>353</v>
      </c>
      <c r="C16" s="45"/>
      <c r="D16" s="46"/>
      <c r="E16" s="72">
        <f t="shared" si="0"/>
        <v>0</v>
      </c>
    </row>
    <row r="17" spans="1:5" x14ac:dyDescent="0.2">
      <c r="A17" s="76" t="s">
        <v>354</v>
      </c>
      <c r="B17" s="82" t="s">
        <v>355</v>
      </c>
      <c r="C17" s="45"/>
      <c r="D17" s="47"/>
      <c r="E17" s="72">
        <f t="shared" si="0"/>
        <v>0</v>
      </c>
    </row>
    <row r="18" spans="1:5" x14ac:dyDescent="0.2">
      <c r="A18" s="76" t="s">
        <v>356</v>
      </c>
      <c r="B18" s="82" t="s">
        <v>357</v>
      </c>
      <c r="C18" s="45"/>
      <c r="D18" s="47"/>
      <c r="E18" s="72">
        <f t="shared" ref="E18:E62" si="1">SUM(C18:D18)</f>
        <v>0</v>
      </c>
    </row>
    <row r="19" spans="1:5" x14ac:dyDescent="0.2">
      <c r="A19" s="76" t="s">
        <v>358</v>
      </c>
      <c r="B19" s="82" t="s">
        <v>359</v>
      </c>
      <c r="C19" s="45"/>
      <c r="D19" s="47"/>
      <c r="E19" s="72">
        <f t="shared" si="1"/>
        <v>0</v>
      </c>
    </row>
    <row r="20" spans="1:5" x14ac:dyDescent="0.2">
      <c r="A20" s="76" t="s">
        <v>360</v>
      </c>
      <c r="B20" s="82" t="s">
        <v>361</v>
      </c>
      <c r="C20" s="45"/>
      <c r="D20" s="47"/>
      <c r="E20" s="72">
        <f t="shared" si="1"/>
        <v>0</v>
      </c>
    </row>
    <row r="21" spans="1:5" ht="15.75" x14ac:dyDescent="0.2">
      <c r="A21" s="76" t="s">
        <v>362</v>
      </c>
      <c r="B21" s="82" t="s">
        <v>363</v>
      </c>
      <c r="C21" s="42"/>
      <c r="D21" s="43"/>
      <c r="E21" s="71">
        <f t="shared" si="1"/>
        <v>0</v>
      </c>
    </row>
    <row r="22" spans="1:5" x14ac:dyDescent="0.2">
      <c r="A22" s="76" t="s">
        <v>364</v>
      </c>
      <c r="B22" s="82" t="s">
        <v>365</v>
      </c>
      <c r="C22" s="44"/>
      <c r="D22" s="43"/>
      <c r="E22" s="71">
        <f t="shared" si="1"/>
        <v>0</v>
      </c>
    </row>
    <row r="23" spans="1:5" x14ac:dyDescent="0.2">
      <c r="A23" s="76" t="s">
        <v>366</v>
      </c>
      <c r="B23" s="82" t="s">
        <v>367</v>
      </c>
      <c r="C23" s="44"/>
      <c r="D23" s="43"/>
      <c r="E23" s="71">
        <f t="shared" si="1"/>
        <v>0</v>
      </c>
    </row>
    <row r="24" spans="1:5" x14ac:dyDescent="0.2">
      <c r="A24" s="76" t="s">
        <v>368</v>
      </c>
      <c r="B24" s="82" t="s">
        <v>369</v>
      </c>
      <c r="C24" s="44"/>
      <c r="D24" s="43"/>
      <c r="E24" s="71">
        <f t="shared" si="1"/>
        <v>0</v>
      </c>
    </row>
    <row r="25" spans="1:5" x14ac:dyDescent="0.2">
      <c r="A25" s="76" t="s">
        <v>370</v>
      </c>
      <c r="B25" s="82" t="s">
        <v>371</v>
      </c>
      <c r="C25" s="44"/>
      <c r="D25" s="43"/>
      <c r="E25" s="71">
        <f t="shared" si="1"/>
        <v>0</v>
      </c>
    </row>
    <row r="26" spans="1:5" x14ac:dyDescent="0.2">
      <c r="A26" s="76" t="s">
        <v>372</v>
      </c>
      <c r="B26" s="82" t="s">
        <v>373</v>
      </c>
      <c r="C26" s="44"/>
      <c r="D26" s="43"/>
      <c r="E26" s="71">
        <f t="shared" si="1"/>
        <v>0</v>
      </c>
    </row>
    <row r="27" spans="1:5" x14ac:dyDescent="0.2">
      <c r="A27" s="76" t="s">
        <v>374</v>
      </c>
      <c r="B27" s="82" t="s">
        <v>375</v>
      </c>
      <c r="C27" s="44"/>
      <c r="D27" s="43"/>
      <c r="E27" s="71">
        <f t="shared" si="1"/>
        <v>0</v>
      </c>
    </row>
    <row r="28" spans="1:5" x14ac:dyDescent="0.2">
      <c r="A28" s="76" t="s">
        <v>376</v>
      </c>
      <c r="B28" s="82" t="s">
        <v>377</v>
      </c>
      <c r="C28" s="44"/>
      <c r="D28" s="43"/>
      <c r="E28" s="71">
        <f t="shared" si="1"/>
        <v>0</v>
      </c>
    </row>
    <row r="29" spans="1:5" x14ac:dyDescent="0.2">
      <c r="A29" s="76" t="s">
        <v>378</v>
      </c>
      <c r="B29" s="82" t="s">
        <v>379</v>
      </c>
      <c r="C29" s="44"/>
      <c r="D29" s="43"/>
      <c r="E29" s="71">
        <f t="shared" si="1"/>
        <v>0</v>
      </c>
    </row>
    <row r="30" spans="1:5" x14ac:dyDescent="0.2">
      <c r="A30" s="76" t="s">
        <v>380</v>
      </c>
      <c r="B30" s="82" t="s">
        <v>381</v>
      </c>
      <c r="C30" s="44"/>
      <c r="D30" s="43"/>
      <c r="E30" s="71">
        <f t="shared" si="1"/>
        <v>0</v>
      </c>
    </row>
    <row r="31" spans="1:5" x14ac:dyDescent="0.2">
      <c r="A31" s="76" t="s">
        <v>382</v>
      </c>
      <c r="B31" s="82" t="s">
        <v>383</v>
      </c>
      <c r="C31" s="44"/>
      <c r="D31" s="43"/>
      <c r="E31" s="71">
        <f t="shared" si="1"/>
        <v>0</v>
      </c>
    </row>
    <row r="32" spans="1:5" x14ac:dyDescent="0.2">
      <c r="A32" s="76" t="s">
        <v>384</v>
      </c>
      <c r="B32" s="82" t="s">
        <v>385</v>
      </c>
      <c r="C32" s="44"/>
      <c r="D32" s="43"/>
      <c r="E32" s="71">
        <f t="shared" si="1"/>
        <v>0</v>
      </c>
    </row>
    <row r="33" spans="1:5" x14ac:dyDescent="0.2">
      <c r="A33" s="76" t="s">
        <v>386</v>
      </c>
      <c r="B33" s="82" t="s">
        <v>387</v>
      </c>
      <c r="C33" s="44"/>
      <c r="D33" s="43"/>
      <c r="E33" s="71">
        <f t="shared" si="1"/>
        <v>0</v>
      </c>
    </row>
    <row r="34" spans="1:5" x14ac:dyDescent="0.2">
      <c r="A34" s="76" t="s">
        <v>388</v>
      </c>
      <c r="B34" s="82" t="s">
        <v>389</v>
      </c>
      <c r="C34" s="44"/>
      <c r="D34" s="43"/>
      <c r="E34" s="71">
        <f t="shared" si="1"/>
        <v>0</v>
      </c>
    </row>
    <row r="35" spans="1:5" x14ac:dyDescent="0.2">
      <c r="A35" s="76" t="s">
        <v>390</v>
      </c>
      <c r="B35" s="82" t="s">
        <v>391</v>
      </c>
      <c r="C35" s="44"/>
      <c r="D35" s="43"/>
      <c r="E35" s="71">
        <f t="shared" si="1"/>
        <v>0</v>
      </c>
    </row>
    <row r="36" spans="1:5" x14ac:dyDescent="0.2">
      <c r="A36" s="76" t="s">
        <v>392</v>
      </c>
      <c r="B36" s="82" t="s">
        <v>393</v>
      </c>
      <c r="C36" s="44"/>
      <c r="D36" s="43"/>
      <c r="E36" s="71">
        <f t="shared" si="1"/>
        <v>0</v>
      </c>
    </row>
    <row r="37" spans="1:5" x14ac:dyDescent="0.2">
      <c r="A37" s="76" t="s">
        <v>394</v>
      </c>
      <c r="B37" s="82" t="s">
        <v>395</v>
      </c>
      <c r="C37" s="44"/>
      <c r="D37" s="43"/>
      <c r="E37" s="71">
        <f t="shared" si="1"/>
        <v>0</v>
      </c>
    </row>
    <row r="38" spans="1:5" ht="15.75" x14ac:dyDescent="0.2">
      <c r="A38" s="76" t="s">
        <v>396</v>
      </c>
      <c r="B38" s="82" t="s">
        <v>397</v>
      </c>
      <c r="C38" s="42"/>
      <c r="D38" s="43"/>
      <c r="E38" s="71">
        <f t="shared" si="1"/>
        <v>0</v>
      </c>
    </row>
    <row r="39" spans="1:5" x14ac:dyDescent="0.2">
      <c r="A39" s="76" t="s">
        <v>398</v>
      </c>
      <c r="B39" s="82" t="s">
        <v>399</v>
      </c>
      <c r="C39" s="44"/>
      <c r="D39" s="43"/>
      <c r="E39" s="71">
        <f t="shared" si="1"/>
        <v>0</v>
      </c>
    </row>
    <row r="40" spans="1:5" x14ac:dyDescent="0.2">
      <c r="A40" s="76" t="s">
        <v>400</v>
      </c>
      <c r="B40" s="82" t="s">
        <v>401</v>
      </c>
      <c r="C40" s="44"/>
      <c r="D40" s="43"/>
      <c r="E40" s="71">
        <f t="shared" si="1"/>
        <v>0</v>
      </c>
    </row>
    <row r="41" spans="1:5" x14ac:dyDescent="0.2">
      <c r="A41" s="76"/>
      <c r="B41" s="82" t="s">
        <v>6</v>
      </c>
      <c r="C41" s="44"/>
      <c r="D41" s="43"/>
      <c r="E41" s="71">
        <f t="shared" si="1"/>
        <v>0</v>
      </c>
    </row>
    <row r="42" spans="1:5" x14ac:dyDescent="0.2">
      <c r="A42" s="76"/>
      <c r="B42" s="67" t="s">
        <v>402</v>
      </c>
      <c r="C42" s="89">
        <f>SUM(C10:C41)+SUM('04-Div01-02'!C53:C62)</f>
        <v>0</v>
      </c>
      <c r="D42" s="89">
        <f>SUM(D10:D41)+SUM('04-Div01-02'!D53:D62)</f>
        <v>0</v>
      </c>
      <c r="E42" s="71">
        <f t="shared" si="1"/>
        <v>0</v>
      </c>
    </row>
    <row r="43" spans="1:5" x14ac:dyDescent="0.2">
      <c r="A43" s="66" t="s">
        <v>403</v>
      </c>
      <c r="B43" s="67" t="s">
        <v>72</v>
      </c>
      <c r="C43" s="90"/>
      <c r="D43" s="91"/>
      <c r="E43" s="92"/>
    </row>
    <row r="44" spans="1:5" x14ac:dyDescent="0.2">
      <c r="A44" s="76" t="s">
        <v>404</v>
      </c>
      <c r="B44" s="82" t="s">
        <v>405</v>
      </c>
      <c r="C44" s="44"/>
      <c r="D44" s="43"/>
      <c r="E44" s="71">
        <f t="shared" si="1"/>
        <v>0</v>
      </c>
    </row>
    <row r="45" spans="1:5" x14ac:dyDescent="0.2">
      <c r="A45" s="76" t="s">
        <v>406</v>
      </c>
      <c r="B45" s="82" t="s">
        <v>407</v>
      </c>
      <c r="C45" s="44"/>
      <c r="D45" s="43"/>
      <c r="E45" s="71">
        <f t="shared" si="1"/>
        <v>0</v>
      </c>
    </row>
    <row r="46" spans="1:5" x14ac:dyDescent="0.2">
      <c r="A46" s="76" t="s">
        <v>408</v>
      </c>
      <c r="B46" s="82" t="s">
        <v>409</v>
      </c>
      <c r="C46" s="44"/>
      <c r="D46" s="43"/>
      <c r="E46" s="71">
        <f t="shared" si="1"/>
        <v>0</v>
      </c>
    </row>
    <row r="47" spans="1:5" x14ac:dyDescent="0.2">
      <c r="A47" s="76" t="s">
        <v>410</v>
      </c>
      <c r="B47" s="82" t="s">
        <v>411</v>
      </c>
      <c r="C47" s="44"/>
      <c r="D47" s="43"/>
      <c r="E47" s="71">
        <f t="shared" si="1"/>
        <v>0</v>
      </c>
    </row>
    <row r="48" spans="1:5" x14ac:dyDescent="0.2">
      <c r="A48" s="76" t="s">
        <v>412</v>
      </c>
      <c r="B48" s="82" t="s">
        <v>413</v>
      </c>
      <c r="C48" s="44"/>
      <c r="D48" s="43"/>
      <c r="E48" s="71">
        <f t="shared" si="1"/>
        <v>0</v>
      </c>
    </row>
    <row r="49" spans="1:5" x14ac:dyDescent="0.2">
      <c r="A49" s="76" t="s">
        <v>414</v>
      </c>
      <c r="B49" s="82" t="s">
        <v>413</v>
      </c>
      <c r="C49" s="44"/>
      <c r="D49" s="43"/>
      <c r="E49" s="71">
        <f t="shared" si="1"/>
        <v>0</v>
      </c>
    </row>
    <row r="50" spans="1:5" x14ac:dyDescent="0.2">
      <c r="A50" s="76" t="s">
        <v>415</v>
      </c>
      <c r="B50" s="82" t="s">
        <v>416</v>
      </c>
      <c r="C50" s="44"/>
      <c r="D50" s="43"/>
      <c r="E50" s="71">
        <f t="shared" si="1"/>
        <v>0</v>
      </c>
    </row>
    <row r="51" spans="1:5" x14ac:dyDescent="0.2">
      <c r="A51" s="76" t="s">
        <v>417</v>
      </c>
      <c r="B51" s="82" t="s">
        <v>418</v>
      </c>
      <c r="C51" s="44"/>
      <c r="D51" s="43"/>
      <c r="E51" s="71">
        <f t="shared" si="1"/>
        <v>0</v>
      </c>
    </row>
    <row r="52" spans="1:5" x14ac:dyDescent="0.2">
      <c r="A52" s="76" t="s">
        <v>419</v>
      </c>
      <c r="B52" s="82" t="s">
        <v>420</v>
      </c>
      <c r="C52" s="44"/>
      <c r="D52" s="43"/>
      <c r="E52" s="71">
        <f t="shared" si="1"/>
        <v>0</v>
      </c>
    </row>
    <row r="53" spans="1:5" x14ac:dyDescent="0.2">
      <c r="A53" s="76" t="s">
        <v>2264</v>
      </c>
      <c r="B53" s="82" t="s">
        <v>421</v>
      </c>
      <c r="C53" s="44"/>
      <c r="D53" s="43"/>
      <c r="E53" s="71">
        <f t="shared" si="1"/>
        <v>0</v>
      </c>
    </row>
    <row r="54" spans="1:5" x14ac:dyDescent="0.2">
      <c r="A54" s="76" t="s">
        <v>422</v>
      </c>
      <c r="B54" s="82" t="s">
        <v>423</v>
      </c>
      <c r="C54" s="44"/>
      <c r="D54" s="43"/>
      <c r="E54" s="71">
        <f t="shared" si="1"/>
        <v>0</v>
      </c>
    </row>
    <row r="55" spans="1:5" x14ac:dyDescent="0.2">
      <c r="A55" s="76" t="s">
        <v>424</v>
      </c>
      <c r="B55" s="82" t="s">
        <v>425</v>
      </c>
      <c r="C55" s="44"/>
      <c r="D55" s="43"/>
      <c r="E55" s="71">
        <f t="shared" si="1"/>
        <v>0</v>
      </c>
    </row>
    <row r="56" spans="1:5" x14ac:dyDescent="0.2">
      <c r="A56" s="76" t="s">
        <v>434</v>
      </c>
      <c r="B56" s="82" t="s">
        <v>426</v>
      </c>
      <c r="C56" s="44"/>
      <c r="D56" s="43"/>
      <c r="E56" s="71">
        <f t="shared" si="1"/>
        <v>0</v>
      </c>
    </row>
    <row r="57" spans="1:5" x14ac:dyDescent="0.2">
      <c r="A57" s="76" t="s">
        <v>427</v>
      </c>
      <c r="B57" s="82" t="s">
        <v>428</v>
      </c>
      <c r="C57" s="44"/>
      <c r="D57" s="43"/>
      <c r="E57" s="71">
        <f t="shared" si="1"/>
        <v>0</v>
      </c>
    </row>
    <row r="58" spans="1:5" x14ac:dyDescent="0.2">
      <c r="A58" s="76" t="s">
        <v>429</v>
      </c>
      <c r="B58" s="82" t="s">
        <v>12</v>
      </c>
      <c r="C58" s="44"/>
      <c r="D58" s="43"/>
      <c r="E58" s="71">
        <f t="shared" si="1"/>
        <v>0</v>
      </c>
    </row>
    <row r="59" spans="1:5" x14ac:dyDescent="0.2">
      <c r="A59" s="76" t="s">
        <v>430</v>
      </c>
      <c r="B59" s="82" t="s">
        <v>431</v>
      </c>
      <c r="C59" s="44"/>
      <c r="D59" s="43"/>
      <c r="E59" s="71">
        <f t="shared" si="1"/>
        <v>0</v>
      </c>
    </row>
    <row r="60" spans="1:5" x14ac:dyDescent="0.2">
      <c r="A60" s="76" t="s">
        <v>432</v>
      </c>
      <c r="B60" s="82" t="s">
        <v>433</v>
      </c>
      <c r="C60" s="44"/>
      <c r="D60" s="43"/>
      <c r="E60" s="71">
        <f t="shared" si="1"/>
        <v>0</v>
      </c>
    </row>
    <row r="61" spans="1:5" x14ac:dyDescent="0.2">
      <c r="A61" s="76" t="s">
        <v>434</v>
      </c>
      <c r="B61" s="82" t="s">
        <v>435</v>
      </c>
      <c r="C61" s="44"/>
      <c r="D61" s="43"/>
      <c r="E61" s="71">
        <f t="shared" si="1"/>
        <v>0</v>
      </c>
    </row>
    <row r="62" spans="1:5" ht="15.75" thickBot="1" x14ac:dyDescent="0.25">
      <c r="A62" s="83" t="s">
        <v>436</v>
      </c>
      <c r="B62" s="84" t="s">
        <v>437</v>
      </c>
      <c r="C62" s="49"/>
      <c r="D62" s="50"/>
      <c r="E62" s="75">
        <f t="shared" si="1"/>
        <v>0</v>
      </c>
    </row>
    <row r="63" spans="1:5" ht="15.75" thickTop="1" x14ac:dyDescent="0.2"/>
  </sheetData>
  <sheetProtection sheet="1" objects="1" scenarios="1" formatCells="0"/>
  <mergeCells count="5">
    <mergeCell ref="C7:C9"/>
    <mergeCell ref="D7:D9"/>
    <mergeCell ref="E7:E9"/>
    <mergeCell ref="A1:B1"/>
    <mergeCell ref="D1:E1"/>
  </mergeCells>
  <pageMargins left="0.7" right="0.7" top="0.75" bottom="0.75" header="0.3" footer="0.3"/>
  <pageSetup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E63"/>
  <sheetViews>
    <sheetView workbookViewId="0">
      <selection sqref="A1:B1"/>
    </sheetView>
  </sheetViews>
  <sheetFormatPr defaultRowHeight="15" x14ac:dyDescent="0.2"/>
  <cols>
    <col min="1" max="1" width="9" style="1" customWidth="1"/>
    <col min="2" max="2" width="38.33203125" style="1" customWidth="1"/>
    <col min="3" max="5" width="18.6640625" style="1" customWidth="1"/>
    <col min="6" max="16384" width="8.88671875" style="1"/>
  </cols>
  <sheetData>
    <row r="1" spans="1:5" ht="23.25" x14ac:dyDescent="0.35">
      <c r="A1" s="266" t="s">
        <v>2223</v>
      </c>
      <c r="B1" s="266"/>
      <c r="C1" s="51"/>
      <c r="D1" s="267" t="s">
        <v>10</v>
      </c>
      <c r="E1" s="267"/>
    </row>
    <row r="2" spans="1:5" x14ac:dyDescent="0.2">
      <c r="A2" s="53"/>
      <c r="B2" s="53"/>
      <c r="C2" s="51"/>
      <c r="D2" s="52"/>
      <c r="E2" s="52" t="s">
        <v>2246</v>
      </c>
    </row>
    <row r="3" spans="1:5" x14ac:dyDescent="0.2">
      <c r="A3" s="53"/>
      <c r="B3" s="53"/>
      <c r="C3" s="51"/>
      <c r="D3" s="51"/>
      <c r="E3" s="51"/>
    </row>
    <row r="4" spans="1:5" x14ac:dyDescent="0.2">
      <c r="A4" s="54" t="s">
        <v>0</v>
      </c>
      <c r="B4" s="86">
        <f>'01-Summary'!C3</f>
        <v>0</v>
      </c>
      <c r="C4" s="86"/>
      <c r="D4" s="87" t="s">
        <v>8</v>
      </c>
      <c r="E4" s="88">
        <f>'01-Summary'!I3</f>
        <v>0</v>
      </c>
    </row>
    <row r="5" spans="1:5" x14ac:dyDescent="0.2">
      <c r="A5" s="54" t="s">
        <v>2263</v>
      </c>
      <c r="B5" s="58">
        <f>'01-Summary'!C4</f>
        <v>0</v>
      </c>
      <c r="C5" s="86"/>
      <c r="D5" s="87" t="s">
        <v>2224</v>
      </c>
      <c r="E5" s="59">
        <f>'01-Summary'!I4</f>
        <v>0</v>
      </c>
    </row>
    <row r="6" spans="1:5" ht="15.75" thickBot="1" x14ac:dyDescent="0.25">
      <c r="A6" s="53"/>
      <c r="B6" s="60"/>
      <c r="C6" s="51"/>
      <c r="D6" s="51"/>
      <c r="E6" s="61"/>
    </row>
    <row r="7" spans="1:5" ht="15.75" thickTop="1" x14ac:dyDescent="0.2">
      <c r="A7" s="62"/>
      <c r="B7" s="63"/>
      <c r="C7" s="268" t="s">
        <v>2254</v>
      </c>
      <c r="D7" s="268" t="s">
        <v>2255</v>
      </c>
      <c r="E7" s="271" t="s">
        <v>2256</v>
      </c>
    </row>
    <row r="8" spans="1:5" x14ac:dyDescent="0.2">
      <c r="A8" s="64" t="s">
        <v>2252</v>
      </c>
      <c r="B8" s="65"/>
      <c r="C8" s="269"/>
      <c r="D8" s="269"/>
      <c r="E8" s="272"/>
    </row>
    <row r="9" spans="1:5" x14ac:dyDescent="0.2">
      <c r="A9" s="64" t="s">
        <v>1</v>
      </c>
      <c r="B9" s="65" t="s">
        <v>2</v>
      </c>
      <c r="C9" s="270"/>
      <c r="D9" s="270"/>
      <c r="E9" s="273"/>
    </row>
    <row r="10" spans="1:5" x14ac:dyDescent="0.2">
      <c r="A10" s="76" t="s">
        <v>438</v>
      </c>
      <c r="B10" s="82" t="s">
        <v>439</v>
      </c>
      <c r="C10" s="44"/>
      <c r="D10" s="43"/>
      <c r="E10" s="71">
        <f t="shared" ref="E10:E19" si="0">SUM(C10:D10)</f>
        <v>0</v>
      </c>
    </row>
    <row r="11" spans="1:5" x14ac:dyDescent="0.2">
      <c r="A11" s="76" t="s">
        <v>440</v>
      </c>
      <c r="B11" s="82" t="s">
        <v>441</v>
      </c>
      <c r="C11" s="44"/>
      <c r="D11" s="43"/>
      <c r="E11" s="71">
        <f t="shared" si="0"/>
        <v>0</v>
      </c>
    </row>
    <row r="12" spans="1:5" x14ac:dyDescent="0.2">
      <c r="A12" s="76" t="s">
        <v>442</v>
      </c>
      <c r="B12" s="82" t="s">
        <v>443</v>
      </c>
      <c r="C12" s="44"/>
      <c r="D12" s="43"/>
      <c r="E12" s="71">
        <f t="shared" si="0"/>
        <v>0</v>
      </c>
    </row>
    <row r="13" spans="1:5" x14ac:dyDescent="0.2">
      <c r="A13" s="76" t="s">
        <v>444</v>
      </c>
      <c r="B13" s="82" t="s">
        <v>445</v>
      </c>
      <c r="C13" s="45"/>
      <c r="D13" s="46"/>
      <c r="E13" s="72">
        <f t="shared" si="0"/>
        <v>0</v>
      </c>
    </row>
    <row r="14" spans="1:5" x14ac:dyDescent="0.2">
      <c r="A14" s="76" t="s">
        <v>446</v>
      </c>
      <c r="B14" s="82" t="s">
        <v>447</v>
      </c>
      <c r="C14" s="45"/>
      <c r="D14" s="46"/>
      <c r="E14" s="72">
        <f t="shared" si="0"/>
        <v>0</v>
      </c>
    </row>
    <row r="15" spans="1:5" x14ac:dyDescent="0.2">
      <c r="A15" s="76" t="s">
        <v>448</v>
      </c>
      <c r="B15" s="82" t="s">
        <v>449</v>
      </c>
      <c r="C15" s="45"/>
      <c r="D15" s="47"/>
      <c r="E15" s="72">
        <f t="shared" si="0"/>
        <v>0</v>
      </c>
    </row>
    <row r="16" spans="1:5" x14ac:dyDescent="0.2">
      <c r="A16" s="76" t="s">
        <v>450</v>
      </c>
      <c r="B16" s="82" t="s">
        <v>451</v>
      </c>
      <c r="C16" s="45"/>
      <c r="D16" s="47"/>
      <c r="E16" s="72">
        <f t="shared" si="0"/>
        <v>0</v>
      </c>
    </row>
    <row r="17" spans="1:5" x14ac:dyDescent="0.2">
      <c r="A17" s="76" t="s">
        <v>452</v>
      </c>
      <c r="B17" s="82" t="s">
        <v>453</v>
      </c>
      <c r="C17" s="45"/>
      <c r="D17" s="47"/>
      <c r="E17" s="72">
        <f t="shared" si="0"/>
        <v>0</v>
      </c>
    </row>
    <row r="18" spans="1:5" x14ac:dyDescent="0.2">
      <c r="A18" s="76" t="s">
        <v>454</v>
      </c>
      <c r="B18" s="82" t="s">
        <v>455</v>
      </c>
      <c r="C18" s="45"/>
      <c r="D18" s="47"/>
      <c r="E18" s="72">
        <f t="shared" si="0"/>
        <v>0</v>
      </c>
    </row>
    <row r="19" spans="1:5" ht="15.75" x14ac:dyDescent="0.2">
      <c r="A19" s="76" t="s">
        <v>456</v>
      </c>
      <c r="B19" s="82" t="s">
        <v>457</v>
      </c>
      <c r="C19" s="42"/>
      <c r="D19" s="43"/>
      <c r="E19" s="71">
        <f t="shared" si="0"/>
        <v>0</v>
      </c>
    </row>
    <row r="20" spans="1:5" x14ac:dyDescent="0.2">
      <c r="A20" s="76" t="s">
        <v>458</v>
      </c>
      <c r="B20" s="82" t="s">
        <v>459</v>
      </c>
      <c r="C20" s="44"/>
      <c r="D20" s="43"/>
      <c r="E20" s="71">
        <f t="shared" ref="E20:E62" si="1">SUM(C20:D20)</f>
        <v>0</v>
      </c>
    </row>
    <row r="21" spans="1:5" x14ac:dyDescent="0.2">
      <c r="A21" s="76" t="s">
        <v>460</v>
      </c>
      <c r="B21" s="82" t="s">
        <v>461</v>
      </c>
      <c r="C21" s="44"/>
      <c r="D21" s="43"/>
      <c r="E21" s="71">
        <f t="shared" si="1"/>
        <v>0</v>
      </c>
    </row>
    <row r="22" spans="1:5" x14ac:dyDescent="0.2">
      <c r="A22" s="76" t="s">
        <v>462</v>
      </c>
      <c r="B22" s="82" t="s">
        <v>463</v>
      </c>
      <c r="C22" s="44"/>
      <c r="D22" s="43"/>
      <c r="E22" s="71">
        <f t="shared" si="1"/>
        <v>0</v>
      </c>
    </row>
    <row r="23" spans="1:5" x14ac:dyDescent="0.2">
      <c r="A23" s="76" t="s">
        <v>464</v>
      </c>
      <c r="B23" s="82" t="s">
        <v>465</v>
      </c>
      <c r="C23" s="44"/>
      <c r="D23" s="43"/>
      <c r="E23" s="71">
        <f t="shared" si="1"/>
        <v>0</v>
      </c>
    </row>
    <row r="24" spans="1:5" x14ac:dyDescent="0.2">
      <c r="A24" s="76" t="s">
        <v>466</v>
      </c>
      <c r="B24" s="82" t="s">
        <v>467</v>
      </c>
      <c r="C24" s="44"/>
      <c r="D24" s="43"/>
      <c r="E24" s="71">
        <f t="shared" si="1"/>
        <v>0</v>
      </c>
    </row>
    <row r="25" spans="1:5" x14ac:dyDescent="0.2">
      <c r="A25" s="76" t="s">
        <v>468</v>
      </c>
      <c r="B25" s="82" t="s">
        <v>469</v>
      </c>
      <c r="C25" s="44"/>
      <c r="D25" s="43"/>
      <c r="E25" s="71">
        <f t="shared" si="1"/>
        <v>0</v>
      </c>
    </row>
    <row r="26" spans="1:5" x14ac:dyDescent="0.2">
      <c r="A26" s="76" t="s">
        <v>470</v>
      </c>
      <c r="B26" s="82" t="s">
        <v>471</v>
      </c>
      <c r="C26" s="44"/>
      <c r="D26" s="43"/>
      <c r="E26" s="71">
        <f t="shared" si="1"/>
        <v>0</v>
      </c>
    </row>
    <row r="27" spans="1:5" x14ac:dyDescent="0.2">
      <c r="A27" s="76" t="s">
        <v>472</v>
      </c>
      <c r="B27" s="82" t="s">
        <v>473</v>
      </c>
      <c r="C27" s="44"/>
      <c r="D27" s="43"/>
      <c r="E27" s="71">
        <f t="shared" si="1"/>
        <v>0</v>
      </c>
    </row>
    <row r="28" spans="1:5" x14ac:dyDescent="0.2">
      <c r="A28" s="76" t="s">
        <v>474</v>
      </c>
      <c r="B28" s="82" t="s">
        <v>475</v>
      </c>
      <c r="C28" s="44"/>
      <c r="D28" s="43"/>
      <c r="E28" s="71">
        <f t="shared" si="1"/>
        <v>0</v>
      </c>
    </row>
    <row r="29" spans="1:5" x14ac:dyDescent="0.2">
      <c r="A29" s="76" t="s">
        <v>476</v>
      </c>
      <c r="B29" s="82" t="s">
        <v>477</v>
      </c>
      <c r="C29" s="44"/>
      <c r="D29" s="43"/>
      <c r="E29" s="71">
        <f t="shared" si="1"/>
        <v>0</v>
      </c>
    </row>
    <row r="30" spans="1:5" x14ac:dyDescent="0.2">
      <c r="A30" s="76" t="s">
        <v>478</v>
      </c>
      <c r="B30" s="82" t="s">
        <v>479</v>
      </c>
      <c r="C30" s="44"/>
      <c r="D30" s="43"/>
      <c r="E30" s="71">
        <f t="shared" si="1"/>
        <v>0</v>
      </c>
    </row>
    <row r="31" spans="1:5" x14ac:dyDescent="0.2">
      <c r="A31" s="76" t="s">
        <v>480</v>
      </c>
      <c r="B31" s="82" t="s">
        <v>481</v>
      </c>
      <c r="C31" s="44"/>
      <c r="D31" s="43"/>
      <c r="E31" s="71">
        <f t="shared" si="1"/>
        <v>0</v>
      </c>
    </row>
    <row r="32" spans="1:5" x14ac:dyDescent="0.2">
      <c r="A32" s="76" t="s">
        <v>482</v>
      </c>
      <c r="B32" s="82" t="s">
        <v>483</v>
      </c>
      <c r="C32" s="44"/>
      <c r="D32" s="43"/>
      <c r="E32" s="71">
        <f t="shared" si="1"/>
        <v>0</v>
      </c>
    </row>
    <row r="33" spans="1:5" x14ac:dyDescent="0.2">
      <c r="A33" s="76" t="s">
        <v>484</v>
      </c>
      <c r="B33" s="82" t="s">
        <v>485</v>
      </c>
      <c r="C33" s="44"/>
      <c r="D33" s="43"/>
      <c r="E33" s="71">
        <f t="shared" si="1"/>
        <v>0</v>
      </c>
    </row>
    <row r="34" spans="1:5" x14ac:dyDescent="0.2">
      <c r="A34" s="76"/>
      <c r="B34" s="82" t="s">
        <v>6</v>
      </c>
      <c r="C34" s="44"/>
      <c r="D34" s="43"/>
      <c r="E34" s="71">
        <f t="shared" si="1"/>
        <v>0</v>
      </c>
    </row>
    <row r="35" spans="1:5" x14ac:dyDescent="0.2">
      <c r="A35" s="100"/>
      <c r="B35" s="67" t="s">
        <v>486</v>
      </c>
      <c r="C35" s="89">
        <f>SUM(C10:C34)+SUM('05-Div02-03'!C44:C62)</f>
        <v>0</v>
      </c>
      <c r="D35" s="89">
        <f>SUM(D10:D34)+SUM('05-Div02-03'!D44:D62)</f>
        <v>0</v>
      </c>
      <c r="E35" s="71">
        <f t="shared" si="1"/>
        <v>0</v>
      </c>
    </row>
    <row r="36" spans="1:5" x14ac:dyDescent="0.2">
      <c r="A36" s="66" t="s">
        <v>487</v>
      </c>
      <c r="B36" s="67" t="s">
        <v>77</v>
      </c>
      <c r="C36" s="90"/>
      <c r="D36" s="91"/>
      <c r="E36" s="92"/>
    </row>
    <row r="37" spans="1:5" ht="15.75" x14ac:dyDescent="0.2">
      <c r="A37" s="76" t="s">
        <v>488</v>
      </c>
      <c r="B37" s="82" t="s">
        <v>489</v>
      </c>
      <c r="C37" s="42"/>
      <c r="D37" s="43"/>
      <c r="E37" s="71">
        <f t="shared" si="1"/>
        <v>0</v>
      </c>
    </row>
    <row r="38" spans="1:5" x14ac:dyDescent="0.2">
      <c r="A38" s="76" t="s">
        <v>490</v>
      </c>
      <c r="B38" s="82" t="s">
        <v>491</v>
      </c>
      <c r="C38" s="44"/>
      <c r="D38" s="43"/>
      <c r="E38" s="71">
        <f t="shared" si="1"/>
        <v>0</v>
      </c>
    </row>
    <row r="39" spans="1:5" x14ac:dyDescent="0.2">
      <c r="A39" s="76" t="s">
        <v>492</v>
      </c>
      <c r="B39" s="82" t="s">
        <v>493</v>
      </c>
      <c r="C39" s="44"/>
      <c r="D39" s="43"/>
      <c r="E39" s="71">
        <f t="shared" si="1"/>
        <v>0</v>
      </c>
    </row>
    <row r="40" spans="1:5" x14ac:dyDescent="0.2">
      <c r="A40" s="76" t="s">
        <v>494</v>
      </c>
      <c r="B40" s="82" t="s">
        <v>495</v>
      </c>
      <c r="C40" s="44"/>
      <c r="D40" s="43"/>
      <c r="E40" s="71">
        <f t="shared" si="1"/>
        <v>0</v>
      </c>
    </row>
    <row r="41" spans="1:5" x14ac:dyDescent="0.2">
      <c r="A41" s="76" t="s">
        <v>496</v>
      </c>
      <c r="B41" s="82" t="s">
        <v>497</v>
      </c>
      <c r="C41" s="44"/>
      <c r="D41" s="43"/>
      <c r="E41" s="71">
        <f t="shared" si="1"/>
        <v>0</v>
      </c>
    </row>
    <row r="42" spans="1:5" x14ac:dyDescent="0.2">
      <c r="A42" s="76" t="s">
        <v>498</v>
      </c>
      <c r="B42" s="82" t="s">
        <v>499</v>
      </c>
      <c r="C42" s="44"/>
      <c r="D42" s="43"/>
      <c r="E42" s="71">
        <f t="shared" si="1"/>
        <v>0</v>
      </c>
    </row>
    <row r="43" spans="1:5" x14ac:dyDescent="0.2">
      <c r="A43" s="76" t="s">
        <v>500</v>
      </c>
      <c r="B43" s="82" t="s">
        <v>13</v>
      </c>
      <c r="C43" s="44"/>
      <c r="D43" s="43"/>
      <c r="E43" s="71">
        <f t="shared" si="1"/>
        <v>0</v>
      </c>
    </row>
    <row r="44" spans="1:5" x14ac:dyDescent="0.2">
      <c r="A44" s="76" t="s">
        <v>501</v>
      </c>
      <c r="B44" s="82" t="s">
        <v>502</v>
      </c>
      <c r="C44" s="44"/>
      <c r="D44" s="43"/>
      <c r="E44" s="71">
        <f t="shared" si="1"/>
        <v>0</v>
      </c>
    </row>
    <row r="45" spans="1:5" x14ac:dyDescent="0.2">
      <c r="A45" s="76" t="s">
        <v>2265</v>
      </c>
      <c r="B45" s="82" t="s">
        <v>503</v>
      </c>
      <c r="C45" s="44"/>
      <c r="D45" s="43"/>
      <c r="E45" s="71">
        <f t="shared" si="1"/>
        <v>0</v>
      </c>
    </row>
    <row r="46" spans="1:5" x14ac:dyDescent="0.2">
      <c r="A46" s="76" t="s">
        <v>504</v>
      </c>
      <c r="B46" s="82" t="s">
        <v>14</v>
      </c>
      <c r="C46" s="44"/>
      <c r="D46" s="43"/>
      <c r="E46" s="71">
        <f t="shared" si="1"/>
        <v>0</v>
      </c>
    </row>
    <row r="47" spans="1:5" x14ac:dyDescent="0.2">
      <c r="A47" s="76" t="s">
        <v>505</v>
      </c>
      <c r="B47" s="82" t="s">
        <v>506</v>
      </c>
      <c r="C47" s="44"/>
      <c r="D47" s="43"/>
      <c r="E47" s="71">
        <f t="shared" si="1"/>
        <v>0</v>
      </c>
    </row>
    <row r="48" spans="1:5" x14ac:dyDescent="0.2">
      <c r="A48" s="76" t="s">
        <v>507</v>
      </c>
      <c r="B48" s="82" t="s">
        <v>508</v>
      </c>
      <c r="C48" s="44"/>
      <c r="D48" s="43"/>
      <c r="E48" s="71">
        <f t="shared" si="1"/>
        <v>0</v>
      </c>
    </row>
    <row r="49" spans="1:5" x14ac:dyDescent="0.2">
      <c r="A49" s="76" t="s">
        <v>509</v>
      </c>
      <c r="B49" s="82" t="s">
        <v>510</v>
      </c>
      <c r="C49" s="44"/>
      <c r="D49" s="43"/>
      <c r="E49" s="71">
        <f t="shared" si="1"/>
        <v>0</v>
      </c>
    </row>
    <row r="50" spans="1:5" x14ac:dyDescent="0.2">
      <c r="A50" s="76" t="s">
        <v>511</v>
      </c>
      <c r="B50" s="82" t="s">
        <v>512</v>
      </c>
      <c r="C50" s="44"/>
      <c r="D50" s="43"/>
      <c r="E50" s="71">
        <f t="shared" si="1"/>
        <v>0</v>
      </c>
    </row>
    <row r="51" spans="1:5" x14ac:dyDescent="0.2">
      <c r="A51" s="76" t="s">
        <v>513</v>
      </c>
      <c r="B51" s="82" t="s">
        <v>514</v>
      </c>
      <c r="C51" s="44"/>
      <c r="D51" s="43"/>
      <c r="E51" s="71">
        <f t="shared" si="1"/>
        <v>0</v>
      </c>
    </row>
    <row r="52" spans="1:5" x14ac:dyDescent="0.2">
      <c r="A52" s="76" t="s">
        <v>515</v>
      </c>
      <c r="B52" s="82" t="s">
        <v>516</v>
      </c>
      <c r="C52" s="44"/>
      <c r="D52" s="43"/>
      <c r="E52" s="71">
        <f t="shared" si="1"/>
        <v>0</v>
      </c>
    </row>
    <row r="53" spans="1:5" x14ac:dyDescent="0.2">
      <c r="A53" s="76" t="s">
        <v>517</v>
      </c>
      <c r="B53" s="82" t="s">
        <v>518</v>
      </c>
      <c r="C53" s="44"/>
      <c r="D53" s="43"/>
      <c r="E53" s="71">
        <f t="shared" si="1"/>
        <v>0</v>
      </c>
    </row>
    <row r="54" spans="1:5" x14ac:dyDescent="0.2">
      <c r="A54" s="101" t="s">
        <v>519</v>
      </c>
      <c r="B54" s="102" t="s">
        <v>520</v>
      </c>
      <c r="C54" s="44"/>
      <c r="D54" s="43"/>
      <c r="E54" s="71">
        <f t="shared" si="1"/>
        <v>0</v>
      </c>
    </row>
    <row r="55" spans="1:5" x14ac:dyDescent="0.2">
      <c r="A55" s="101" t="s">
        <v>521</v>
      </c>
      <c r="B55" s="102" t="s">
        <v>522</v>
      </c>
      <c r="C55" s="44"/>
      <c r="D55" s="43"/>
      <c r="E55" s="71">
        <f t="shared" si="1"/>
        <v>0</v>
      </c>
    </row>
    <row r="56" spans="1:5" x14ac:dyDescent="0.2">
      <c r="A56" s="101" t="s">
        <v>523</v>
      </c>
      <c r="B56" s="102" t="s">
        <v>524</v>
      </c>
      <c r="C56" s="44"/>
      <c r="D56" s="43"/>
      <c r="E56" s="71">
        <f t="shared" si="1"/>
        <v>0</v>
      </c>
    </row>
    <row r="57" spans="1:5" x14ac:dyDescent="0.2">
      <c r="A57" s="101" t="s">
        <v>525</v>
      </c>
      <c r="B57" s="102" t="s">
        <v>526</v>
      </c>
      <c r="C57" s="44"/>
      <c r="D57" s="43"/>
      <c r="E57" s="71">
        <f t="shared" si="1"/>
        <v>0</v>
      </c>
    </row>
    <row r="58" spans="1:5" x14ac:dyDescent="0.2">
      <c r="A58" s="101" t="s">
        <v>527</v>
      </c>
      <c r="B58" s="102" t="s">
        <v>528</v>
      </c>
      <c r="C58" s="44"/>
      <c r="D58" s="43"/>
      <c r="E58" s="71">
        <f t="shared" si="1"/>
        <v>0</v>
      </c>
    </row>
    <row r="59" spans="1:5" x14ac:dyDescent="0.2">
      <c r="A59" s="101" t="s">
        <v>529</v>
      </c>
      <c r="B59" s="102" t="s">
        <v>530</v>
      </c>
      <c r="C59" s="44"/>
      <c r="D59" s="43"/>
      <c r="E59" s="71">
        <f t="shared" si="1"/>
        <v>0</v>
      </c>
    </row>
    <row r="60" spans="1:5" x14ac:dyDescent="0.2">
      <c r="A60" s="101" t="s">
        <v>531</v>
      </c>
      <c r="B60" s="102" t="s">
        <v>532</v>
      </c>
      <c r="C60" s="44"/>
      <c r="D60" s="43"/>
      <c r="E60" s="71">
        <f t="shared" si="1"/>
        <v>0</v>
      </c>
    </row>
    <row r="61" spans="1:5" x14ac:dyDescent="0.2">
      <c r="A61" s="101" t="s">
        <v>533</v>
      </c>
      <c r="B61" s="102" t="s">
        <v>534</v>
      </c>
      <c r="C61" s="44"/>
      <c r="D61" s="43"/>
      <c r="E61" s="71">
        <f t="shared" si="1"/>
        <v>0</v>
      </c>
    </row>
    <row r="62" spans="1:5" ht="15.75" thickBot="1" x14ac:dyDescent="0.25">
      <c r="A62" s="83" t="s">
        <v>535</v>
      </c>
      <c r="B62" s="84" t="s">
        <v>536</v>
      </c>
      <c r="C62" s="49"/>
      <c r="D62" s="50"/>
      <c r="E62" s="75">
        <f t="shared" si="1"/>
        <v>0</v>
      </c>
    </row>
    <row r="63" spans="1:5" ht="15.75" thickTop="1" x14ac:dyDescent="0.2"/>
  </sheetData>
  <sheetProtection sheet="1" objects="1" scenarios="1" formatCells="0"/>
  <mergeCells count="5">
    <mergeCell ref="C7:C9"/>
    <mergeCell ref="D7:D9"/>
    <mergeCell ref="E7:E9"/>
    <mergeCell ref="A1:B1"/>
    <mergeCell ref="D1:E1"/>
  </mergeCells>
  <pageMargins left="0.7" right="0.7" top="0.75" bottom="0.75" header="0.3" footer="0.3"/>
  <pageSetup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E63"/>
  <sheetViews>
    <sheetView workbookViewId="0">
      <selection sqref="A1:B1"/>
    </sheetView>
  </sheetViews>
  <sheetFormatPr defaultRowHeight="15" x14ac:dyDescent="0.2"/>
  <cols>
    <col min="1" max="1" width="9" style="1" customWidth="1"/>
    <col min="2" max="2" width="38.33203125" style="1" customWidth="1"/>
    <col min="3" max="5" width="18.6640625" style="1" customWidth="1"/>
    <col min="6" max="16384" width="8.88671875" style="1"/>
  </cols>
  <sheetData>
    <row r="1" spans="1:5" ht="23.25" x14ac:dyDescent="0.35">
      <c r="A1" s="266" t="s">
        <v>2223</v>
      </c>
      <c r="B1" s="266"/>
      <c r="C1" s="51"/>
      <c r="D1" s="267" t="s">
        <v>10</v>
      </c>
      <c r="E1" s="267"/>
    </row>
    <row r="2" spans="1:5" x14ac:dyDescent="0.2">
      <c r="A2" s="53"/>
      <c r="B2" s="53"/>
      <c r="C2" s="51"/>
      <c r="D2" s="52"/>
      <c r="E2" s="52" t="s">
        <v>2245</v>
      </c>
    </row>
    <row r="3" spans="1:5" x14ac:dyDescent="0.2">
      <c r="A3" s="53"/>
      <c r="B3" s="53"/>
      <c r="C3" s="51"/>
      <c r="D3" s="51"/>
      <c r="E3" s="51"/>
    </row>
    <row r="4" spans="1:5" x14ac:dyDescent="0.2">
      <c r="A4" s="54" t="s">
        <v>0</v>
      </c>
      <c r="B4" s="86">
        <f>'01-Summary'!C3</f>
        <v>0</v>
      </c>
      <c r="C4" s="86"/>
      <c r="D4" s="87" t="s">
        <v>8</v>
      </c>
      <c r="E4" s="88">
        <f>'01-Summary'!I3</f>
        <v>0</v>
      </c>
    </row>
    <row r="5" spans="1:5" x14ac:dyDescent="0.2">
      <c r="A5" s="54" t="s">
        <v>2263</v>
      </c>
      <c r="B5" s="58">
        <f>'01-Summary'!C4</f>
        <v>0</v>
      </c>
      <c r="C5" s="86"/>
      <c r="D5" s="87" t="s">
        <v>2224</v>
      </c>
      <c r="E5" s="59">
        <f>'01-Summary'!I4</f>
        <v>0</v>
      </c>
    </row>
    <row r="6" spans="1:5" ht="15.75" thickBot="1" x14ac:dyDescent="0.25">
      <c r="A6" s="53"/>
      <c r="B6" s="60"/>
      <c r="C6" s="51"/>
      <c r="D6" s="51"/>
      <c r="E6" s="61"/>
    </row>
    <row r="7" spans="1:5" ht="15.75" thickTop="1" x14ac:dyDescent="0.2">
      <c r="A7" s="62"/>
      <c r="B7" s="63"/>
      <c r="C7" s="268" t="s">
        <v>2254</v>
      </c>
      <c r="D7" s="268" t="s">
        <v>2255</v>
      </c>
      <c r="E7" s="271" t="s">
        <v>2256</v>
      </c>
    </row>
    <row r="8" spans="1:5" x14ac:dyDescent="0.2">
      <c r="A8" s="64" t="s">
        <v>2252</v>
      </c>
      <c r="B8" s="65"/>
      <c r="C8" s="269"/>
      <c r="D8" s="269"/>
      <c r="E8" s="272"/>
    </row>
    <row r="9" spans="1:5" x14ac:dyDescent="0.2">
      <c r="A9" s="64" t="s">
        <v>1</v>
      </c>
      <c r="B9" s="65" t="s">
        <v>2</v>
      </c>
      <c r="C9" s="270"/>
      <c r="D9" s="270"/>
      <c r="E9" s="273"/>
    </row>
    <row r="10" spans="1:5" x14ac:dyDescent="0.2">
      <c r="A10" s="101" t="s">
        <v>537</v>
      </c>
      <c r="B10" s="102" t="s">
        <v>538</v>
      </c>
      <c r="C10" s="44"/>
      <c r="D10" s="43"/>
      <c r="E10" s="71">
        <f t="shared" ref="E10:E18" si="0">SUM(C10:D10)</f>
        <v>0</v>
      </c>
    </row>
    <row r="11" spans="1:5" x14ac:dyDescent="0.2">
      <c r="A11" s="101" t="s">
        <v>539</v>
      </c>
      <c r="B11" s="102" t="s">
        <v>540</v>
      </c>
      <c r="C11" s="44"/>
      <c r="D11" s="43"/>
      <c r="E11" s="71">
        <f t="shared" si="0"/>
        <v>0</v>
      </c>
    </row>
    <row r="12" spans="1:5" x14ac:dyDescent="0.2">
      <c r="A12" s="101" t="s">
        <v>541</v>
      </c>
      <c r="B12" s="102" t="s">
        <v>542</v>
      </c>
      <c r="C12" s="45"/>
      <c r="D12" s="46"/>
      <c r="E12" s="72">
        <f t="shared" si="0"/>
        <v>0</v>
      </c>
    </row>
    <row r="13" spans="1:5" x14ac:dyDescent="0.2">
      <c r="A13" s="101" t="s">
        <v>543</v>
      </c>
      <c r="B13" s="82" t="s">
        <v>544</v>
      </c>
      <c r="C13" s="45"/>
      <c r="D13" s="46"/>
      <c r="E13" s="72">
        <f t="shared" si="0"/>
        <v>0</v>
      </c>
    </row>
    <row r="14" spans="1:5" x14ac:dyDescent="0.2">
      <c r="A14" s="101" t="s">
        <v>545</v>
      </c>
      <c r="B14" s="82" t="s">
        <v>546</v>
      </c>
      <c r="C14" s="45"/>
      <c r="D14" s="47"/>
      <c r="E14" s="72">
        <f t="shared" si="0"/>
        <v>0</v>
      </c>
    </row>
    <row r="15" spans="1:5" x14ac:dyDescent="0.2">
      <c r="A15" s="101" t="s">
        <v>547</v>
      </c>
      <c r="B15" s="82" t="s">
        <v>548</v>
      </c>
      <c r="C15" s="45"/>
      <c r="D15" s="47"/>
      <c r="E15" s="72">
        <f t="shared" si="0"/>
        <v>0</v>
      </c>
    </row>
    <row r="16" spans="1:5" x14ac:dyDescent="0.2">
      <c r="A16" s="101" t="s">
        <v>549</v>
      </c>
      <c r="B16" s="82" t="s">
        <v>550</v>
      </c>
      <c r="C16" s="45"/>
      <c r="D16" s="47"/>
      <c r="E16" s="72">
        <f t="shared" si="0"/>
        <v>0</v>
      </c>
    </row>
    <row r="17" spans="1:5" x14ac:dyDescent="0.2">
      <c r="A17" s="103"/>
      <c r="B17" s="82" t="s">
        <v>6</v>
      </c>
      <c r="C17" s="45"/>
      <c r="D17" s="47"/>
      <c r="E17" s="72">
        <f t="shared" si="0"/>
        <v>0</v>
      </c>
    </row>
    <row r="18" spans="1:5" x14ac:dyDescent="0.2">
      <c r="A18" s="100"/>
      <c r="B18" s="67" t="s">
        <v>551</v>
      </c>
      <c r="C18" s="105">
        <f>SUM(C10:C17)+SUM('06-Div03-04'!C37:C62)</f>
        <v>0</v>
      </c>
      <c r="D18" s="105">
        <f>SUM(D10:D17)+SUM('06-Div03-04'!D37:D62)</f>
        <v>0</v>
      </c>
      <c r="E18" s="71">
        <f t="shared" si="0"/>
        <v>0</v>
      </c>
    </row>
    <row r="19" spans="1:5" x14ac:dyDescent="0.2">
      <c r="A19" s="104" t="s">
        <v>552</v>
      </c>
      <c r="B19" s="67" t="s">
        <v>78</v>
      </c>
      <c r="C19" s="90"/>
      <c r="D19" s="91"/>
      <c r="E19" s="92"/>
    </row>
    <row r="20" spans="1:5" x14ac:dyDescent="0.2">
      <c r="A20" s="76" t="s">
        <v>553</v>
      </c>
      <c r="B20" s="82" t="s">
        <v>554</v>
      </c>
      <c r="C20" s="44"/>
      <c r="D20" s="43"/>
      <c r="E20" s="71">
        <f t="shared" ref="E20:E62" si="1">SUM(C20:D20)</f>
        <v>0</v>
      </c>
    </row>
    <row r="21" spans="1:5" x14ac:dyDescent="0.2">
      <c r="A21" s="76" t="s">
        <v>555</v>
      </c>
      <c r="B21" s="82" t="s">
        <v>556</v>
      </c>
      <c r="C21" s="44"/>
      <c r="D21" s="43"/>
      <c r="E21" s="71">
        <f t="shared" si="1"/>
        <v>0</v>
      </c>
    </row>
    <row r="22" spans="1:5" x14ac:dyDescent="0.2">
      <c r="A22" s="76" t="s">
        <v>557</v>
      </c>
      <c r="B22" s="82" t="s">
        <v>558</v>
      </c>
      <c r="C22" s="44"/>
      <c r="D22" s="43"/>
      <c r="E22" s="71">
        <f t="shared" si="1"/>
        <v>0</v>
      </c>
    </row>
    <row r="23" spans="1:5" x14ac:dyDescent="0.2">
      <c r="A23" s="76" t="s">
        <v>559</v>
      </c>
      <c r="B23" s="82" t="s">
        <v>560</v>
      </c>
      <c r="C23" s="44"/>
      <c r="D23" s="43"/>
      <c r="E23" s="71">
        <f t="shared" si="1"/>
        <v>0</v>
      </c>
    </row>
    <row r="24" spans="1:5" x14ac:dyDescent="0.2">
      <c r="A24" s="76" t="s">
        <v>561</v>
      </c>
      <c r="B24" s="82" t="s">
        <v>562</v>
      </c>
      <c r="C24" s="44"/>
      <c r="D24" s="43"/>
      <c r="E24" s="71">
        <f t="shared" si="1"/>
        <v>0</v>
      </c>
    </row>
    <row r="25" spans="1:5" x14ac:dyDescent="0.2">
      <c r="A25" s="76" t="s">
        <v>563</v>
      </c>
      <c r="B25" s="82" t="s">
        <v>564</v>
      </c>
      <c r="C25" s="44"/>
      <c r="D25" s="43"/>
      <c r="E25" s="71">
        <f t="shared" si="1"/>
        <v>0</v>
      </c>
    </row>
    <row r="26" spans="1:5" x14ac:dyDescent="0.2">
      <c r="A26" s="76" t="s">
        <v>565</v>
      </c>
      <c r="B26" s="82" t="s">
        <v>566</v>
      </c>
      <c r="C26" s="44"/>
      <c r="D26" s="43"/>
      <c r="E26" s="71">
        <f t="shared" si="1"/>
        <v>0</v>
      </c>
    </row>
    <row r="27" spans="1:5" x14ac:dyDescent="0.2">
      <c r="A27" s="76" t="s">
        <v>567</v>
      </c>
      <c r="B27" s="82" t="s">
        <v>568</v>
      </c>
      <c r="C27" s="44"/>
      <c r="D27" s="43"/>
      <c r="E27" s="71">
        <f t="shared" si="1"/>
        <v>0</v>
      </c>
    </row>
    <row r="28" spans="1:5" x14ac:dyDescent="0.2">
      <c r="A28" s="76" t="s">
        <v>569</v>
      </c>
      <c r="B28" s="82" t="s">
        <v>570</v>
      </c>
      <c r="C28" s="44"/>
      <c r="D28" s="43"/>
      <c r="E28" s="71">
        <f t="shared" si="1"/>
        <v>0</v>
      </c>
    </row>
    <row r="29" spans="1:5" x14ac:dyDescent="0.2">
      <c r="A29" s="76" t="s">
        <v>571</v>
      </c>
      <c r="B29" s="82" t="s">
        <v>572</v>
      </c>
      <c r="C29" s="44"/>
      <c r="D29" s="43"/>
      <c r="E29" s="71">
        <f t="shared" si="1"/>
        <v>0</v>
      </c>
    </row>
    <row r="30" spans="1:5" x14ac:dyDescent="0.2">
      <c r="A30" s="76" t="s">
        <v>573</v>
      </c>
      <c r="B30" s="82" t="s">
        <v>574</v>
      </c>
      <c r="C30" s="44"/>
      <c r="D30" s="43"/>
      <c r="E30" s="71">
        <f t="shared" si="1"/>
        <v>0</v>
      </c>
    </row>
    <row r="31" spans="1:5" x14ac:dyDescent="0.2">
      <c r="A31" s="76" t="s">
        <v>575</v>
      </c>
      <c r="B31" s="82" t="s">
        <v>576</v>
      </c>
      <c r="C31" s="44"/>
      <c r="D31" s="43"/>
      <c r="E31" s="71">
        <f t="shared" si="1"/>
        <v>0</v>
      </c>
    </row>
    <row r="32" spans="1:5" x14ac:dyDescent="0.2">
      <c r="A32" s="76" t="s">
        <v>577</v>
      </c>
      <c r="B32" s="82" t="s">
        <v>578</v>
      </c>
      <c r="C32" s="44"/>
      <c r="D32" s="43"/>
      <c r="E32" s="71">
        <f t="shared" si="1"/>
        <v>0</v>
      </c>
    </row>
    <row r="33" spans="1:5" x14ac:dyDescent="0.2">
      <c r="A33" s="76" t="s">
        <v>579</v>
      </c>
      <c r="B33" s="82" t="s">
        <v>580</v>
      </c>
      <c r="C33" s="44"/>
      <c r="D33" s="43"/>
      <c r="E33" s="71">
        <f t="shared" si="1"/>
        <v>0</v>
      </c>
    </row>
    <row r="34" spans="1:5" x14ac:dyDescent="0.2">
      <c r="A34" s="76" t="s">
        <v>581</v>
      </c>
      <c r="B34" s="82" t="s">
        <v>582</v>
      </c>
      <c r="C34" s="44"/>
      <c r="D34" s="43"/>
      <c r="E34" s="71">
        <f t="shared" si="1"/>
        <v>0</v>
      </c>
    </row>
    <row r="35" spans="1:5" x14ac:dyDescent="0.2">
      <c r="A35" s="76" t="s">
        <v>583</v>
      </c>
      <c r="B35" s="82" t="s">
        <v>584</v>
      </c>
      <c r="C35" s="44"/>
      <c r="D35" s="43"/>
      <c r="E35" s="71">
        <f t="shared" si="1"/>
        <v>0</v>
      </c>
    </row>
    <row r="36" spans="1:5" ht="15.75" x14ac:dyDescent="0.2">
      <c r="A36" s="76" t="s">
        <v>585</v>
      </c>
      <c r="B36" s="82" t="s">
        <v>586</v>
      </c>
      <c r="C36" s="42"/>
      <c r="D36" s="43"/>
      <c r="E36" s="71">
        <f t="shared" si="1"/>
        <v>0</v>
      </c>
    </row>
    <row r="37" spans="1:5" x14ac:dyDescent="0.2">
      <c r="A37" s="76" t="s">
        <v>587</v>
      </c>
      <c r="B37" s="82" t="s">
        <v>588</v>
      </c>
      <c r="C37" s="44"/>
      <c r="D37" s="43"/>
      <c r="E37" s="71">
        <f t="shared" si="1"/>
        <v>0</v>
      </c>
    </row>
    <row r="38" spans="1:5" x14ac:dyDescent="0.2">
      <c r="A38" s="76" t="s">
        <v>589</v>
      </c>
      <c r="B38" s="82" t="s">
        <v>590</v>
      </c>
      <c r="C38" s="44"/>
      <c r="D38" s="43"/>
      <c r="E38" s="71">
        <f t="shared" si="1"/>
        <v>0</v>
      </c>
    </row>
    <row r="39" spans="1:5" x14ac:dyDescent="0.2">
      <c r="A39" s="76" t="s">
        <v>591</v>
      </c>
      <c r="B39" s="82" t="s">
        <v>592</v>
      </c>
      <c r="C39" s="44"/>
      <c r="D39" s="43"/>
      <c r="E39" s="71">
        <f t="shared" si="1"/>
        <v>0</v>
      </c>
    </row>
    <row r="40" spans="1:5" x14ac:dyDescent="0.2">
      <c r="A40" s="76" t="s">
        <v>593</v>
      </c>
      <c r="B40" s="82" t="s">
        <v>594</v>
      </c>
      <c r="C40" s="44"/>
      <c r="D40" s="43"/>
      <c r="E40" s="71">
        <f t="shared" si="1"/>
        <v>0</v>
      </c>
    </row>
    <row r="41" spans="1:5" x14ac:dyDescent="0.2">
      <c r="A41" s="76" t="s">
        <v>595</v>
      </c>
      <c r="B41" s="82" t="s">
        <v>15</v>
      </c>
      <c r="C41" s="44"/>
      <c r="D41" s="43"/>
      <c r="E41" s="71">
        <f t="shared" si="1"/>
        <v>0</v>
      </c>
    </row>
    <row r="42" spans="1:5" x14ac:dyDescent="0.2">
      <c r="A42" s="76" t="s">
        <v>596</v>
      </c>
      <c r="B42" s="82" t="s">
        <v>597</v>
      </c>
      <c r="C42" s="44"/>
      <c r="D42" s="43"/>
      <c r="E42" s="71">
        <f t="shared" si="1"/>
        <v>0</v>
      </c>
    </row>
    <row r="43" spans="1:5" x14ac:dyDescent="0.2">
      <c r="A43" s="76" t="s">
        <v>598</v>
      </c>
      <c r="B43" s="82" t="s">
        <v>599</v>
      </c>
      <c r="C43" s="44"/>
      <c r="D43" s="43"/>
      <c r="E43" s="71">
        <f t="shared" si="1"/>
        <v>0</v>
      </c>
    </row>
    <row r="44" spans="1:5" x14ac:dyDescent="0.2">
      <c r="A44" s="76" t="s">
        <v>600</v>
      </c>
      <c r="B44" s="82" t="s">
        <v>601</v>
      </c>
      <c r="C44" s="44"/>
      <c r="D44" s="43"/>
      <c r="E44" s="71">
        <f t="shared" si="1"/>
        <v>0</v>
      </c>
    </row>
    <row r="45" spans="1:5" x14ac:dyDescent="0.2">
      <c r="A45" s="76" t="s">
        <v>602</v>
      </c>
      <c r="B45" s="82" t="s">
        <v>603</v>
      </c>
      <c r="C45" s="44"/>
      <c r="D45" s="43"/>
      <c r="E45" s="71">
        <f t="shared" si="1"/>
        <v>0</v>
      </c>
    </row>
    <row r="46" spans="1:5" x14ac:dyDescent="0.2">
      <c r="A46" s="76" t="s">
        <v>604</v>
      </c>
      <c r="B46" s="82" t="s">
        <v>605</v>
      </c>
      <c r="C46" s="44"/>
      <c r="D46" s="43"/>
      <c r="E46" s="71">
        <f t="shared" si="1"/>
        <v>0</v>
      </c>
    </row>
    <row r="47" spans="1:5" x14ac:dyDescent="0.2">
      <c r="A47" s="76" t="s">
        <v>606</v>
      </c>
      <c r="B47" s="82" t="s">
        <v>607</v>
      </c>
      <c r="C47" s="44"/>
      <c r="D47" s="43"/>
      <c r="E47" s="71">
        <f t="shared" si="1"/>
        <v>0</v>
      </c>
    </row>
    <row r="48" spans="1:5" x14ac:dyDescent="0.2">
      <c r="A48" s="76" t="s">
        <v>608</v>
      </c>
      <c r="B48" s="82" t="s">
        <v>16</v>
      </c>
      <c r="C48" s="44"/>
      <c r="D48" s="43"/>
      <c r="E48" s="71">
        <f t="shared" si="1"/>
        <v>0</v>
      </c>
    </row>
    <row r="49" spans="1:5" x14ac:dyDescent="0.2">
      <c r="A49" s="76" t="s">
        <v>609</v>
      </c>
      <c r="B49" s="82" t="s">
        <v>610</v>
      </c>
      <c r="C49" s="44"/>
      <c r="D49" s="43"/>
      <c r="E49" s="71">
        <f t="shared" si="1"/>
        <v>0</v>
      </c>
    </row>
    <row r="50" spans="1:5" x14ac:dyDescent="0.2">
      <c r="A50" s="76" t="s">
        <v>611</v>
      </c>
      <c r="B50" s="82" t="s">
        <v>612</v>
      </c>
      <c r="C50" s="44"/>
      <c r="D50" s="43"/>
      <c r="E50" s="71">
        <f t="shared" si="1"/>
        <v>0</v>
      </c>
    </row>
    <row r="51" spans="1:5" x14ac:dyDescent="0.2">
      <c r="A51" s="76" t="s">
        <v>613</v>
      </c>
      <c r="B51" s="82" t="s">
        <v>614</v>
      </c>
      <c r="C51" s="44"/>
      <c r="D51" s="43"/>
      <c r="E51" s="71">
        <f t="shared" si="1"/>
        <v>0</v>
      </c>
    </row>
    <row r="52" spans="1:5" x14ac:dyDescent="0.2">
      <c r="A52" s="76" t="s">
        <v>615</v>
      </c>
      <c r="B52" s="82" t="s">
        <v>616</v>
      </c>
      <c r="C52" s="44"/>
      <c r="D52" s="43"/>
      <c r="E52" s="71">
        <f t="shared" si="1"/>
        <v>0</v>
      </c>
    </row>
    <row r="53" spans="1:5" x14ac:dyDescent="0.2">
      <c r="A53" s="76" t="s">
        <v>617</v>
      </c>
      <c r="B53" s="82" t="s">
        <v>618</v>
      </c>
      <c r="C53" s="44"/>
      <c r="D53" s="43"/>
      <c r="E53" s="71">
        <f t="shared" si="1"/>
        <v>0</v>
      </c>
    </row>
    <row r="54" spans="1:5" x14ac:dyDescent="0.2">
      <c r="A54" s="76" t="s">
        <v>619</v>
      </c>
      <c r="B54" s="82" t="s">
        <v>620</v>
      </c>
      <c r="C54" s="44"/>
      <c r="D54" s="43"/>
      <c r="E54" s="71">
        <f t="shared" si="1"/>
        <v>0</v>
      </c>
    </row>
    <row r="55" spans="1:5" x14ac:dyDescent="0.2">
      <c r="A55" s="76" t="s">
        <v>621</v>
      </c>
      <c r="B55" s="82" t="s">
        <v>622</v>
      </c>
      <c r="C55" s="44"/>
      <c r="D55" s="43"/>
      <c r="E55" s="71">
        <f t="shared" si="1"/>
        <v>0</v>
      </c>
    </row>
    <row r="56" spans="1:5" x14ac:dyDescent="0.2">
      <c r="A56" s="76" t="s">
        <v>623</v>
      </c>
      <c r="B56" s="82" t="s">
        <v>624</v>
      </c>
      <c r="C56" s="44"/>
      <c r="D56" s="43"/>
      <c r="E56" s="71">
        <f t="shared" si="1"/>
        <v>0</v>
      </c>
    </row>
    <row r="57" spans="1:5" x14ac:dyDescent="0.2">
      <c r="A57" s="76" t="s">
        <v>625</v>
      </c>
      <c r="B57" s="82" t="s">
        <v>626</v>
      </c>
      <c r="C57" s="44"/>
      <c r="D57" s="43"/>
      <c r="E57" s="71">
        <f t="shared" si="1"/>
        <v>0</v>
      </c>
    </row>
    <row r="58" spans="1:5" x14ac:dyDescent="0.2">
      <c r="A58" s="76" t="s">
        <v>627</v>
      </c>
      <c r="B58" s="82" t="s">
        <v>628</v>
      </c>
      <c r="C58" s="44"/>
      <c r="D58" s="43"/>
      <c r="E58" s="71">
        <f t="shared" si="1"/>
        <v>0</v>
      </c>
    </row>
    <row r="59" spans="1:5" x14ac:dyDescent="0.2">
      <c r="A59" s="76" t="s">
        <v>629</v>
      </c>
      <c r="B59" s="82" t="s">
        <v>630</v>
      </c>
      <c r="C59" s="44"/>
      <c r="D59" s="43"/>
      <c r="E59" s="71">
        <f t="shared" si="1"/>
        <v>0</v>
      </c>
    </row>
    <row r="60" spans="1:5" x14ac:dyDescent="0.2">
      <c r="A60" s="76" t="s">
        <v>631</v>
      </c>
      <c r="B60" s="82" t="s">
        <v>632</v>
      </c>
      <c r="C60" s="44"/>
      <c r="D60" s="43"/>
      <c r="E60" s="71">
        <f t="shared" si="1"/>
        <v>0</v>
      </c>
    </row>
    <row r="61" spans="1:5" x14ac:dyDescent="0.2">
      <c r="A61" s="76" t="s">
        <v>633</v>
      </c>
      <c r="B61" s="82" t="s">
        <v>634</v>
      </c>
      <c r="C61" s="44"/>
      <c r="D61" s="43"/>
      <c r="E61" s="71">
        <f t="shared" si="1"/>
        <v>0</v>
      </c>
    </row>
    <row r="62" spans="1:5" ht="15.75" thickBot="1" x14ac:dyDescent="0.25">
      <c r="A62" s="83"/>
      <c r="B62" s="84" t="s">
        <v>6</v>
      </c>
      <c r="C62" s="49"/>
      <c r="D62" s="50"/>
      <c r="E62" s="75">
        <f t="shared" si="1"/>
        <v>0</v>
      </c>
    </row>
    <row r="63" spans="1:5" ht="15.75" thickTop="1" x14ac:dyDescent="0.2"/>
  </sheetData>
  <sheetProtection sheet="1" objects="1" scenarios="1" formatCells="0"/>
  <mergeCells count="5">
    <mergeCell ref="C7:C9"/>
    <mergeCell ref="D7:D9"/>
    <mergeCell ref="E7:E9"/>
    <mergeCell ref="A1:B1"/>
    <mergeCell ref="D1:E1"/>
  </mergeCells>
  <pageMargins left="0.7" right="0.7" top="0.75" bottom="0.75" header="0.3" footer="0.3"/>
  <pageSetup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E63"/>
  <sheetViews>
    <sheetView workbookViewId="0">
      <selection sqref="A1:B1"/>
    </sheetView>
  </sheetViews>
  <sheetFormatPr defaultRowHeight="15" x14ac:dyDescent="0.2"/>
  <cols>
    <col min="1" max="1" width="9" style="1" customWidth="1"/>
    <col min="2" max="2" width="38.33203125" style="1" customWidth="1"/>
    <col min="3" max="5" width="18.6640625" style="1" customWidth="1"/>
    <col min="6" max="16384" width="8.88671875" style="1"/>
  </cols>
  <sheetData>
    <row r="1" spans="1:5" ht="23.25" x14ac:dyDescent="0.35">
      <c r="A1" s="266" t="s">
        <v>2223</v>
      </c>
      <c r="B1" s="266"/>
      <c r="C1" s="51"/>
      <c r="D1" s="267" t="s">
        <v>10</v>
      </c>
      <c r="E1" s="267"/>
    </row>
    <row r="2" spans="1:5" x14ac:dyDescent="0.2">
      <c r="A2" s="53"/>
      <c r="B2" s="53"/>
      <c r="C2" s="51"/>
      <c r="D2" s="52"/>
      <c r="E2" s="52" t="s">
        <v>2244</v>
      </c>
    </row>
    <row r="3" spans="1:5" x14ac:dyDescent="0.2">
      <c r="A3" s="53"/>
      <c r="B3" s="53"/>
      <c r="C3" s="51"/>
      <c r="D3" s="51"/>
      <c r="E3" s="51"/>
    </row>
    <row r="4" spans="1:5" x14ac:dyDescent="0.2">
      <c r="A4" s="54" t="s">
        <v>0</v>
      </c>
      <c r="B4" s="86">
        <f>'01-Summary'!C3</f>
        <v>0</v>
      </c>
      <c r="C4" s="86"/>
      <c r="D4" s="87" t="s">
        <v>8</v>
      </c>
      <c r="E4" s="88">
        <f>'01-Summary'!I3</f>
        <v>0</v>
      </c>
    </row>
    <row r="5" spans="1:5" x14ac:dyDescent="0.2">
      <c r="A5" s="54" t="s">
        <v>2263</v>
      </c>
      <c r="B5" s="58">
        <f>'01-Summary'!C4</f>
        <v>0</v>
      </c>
      <c r="C5" s="86"/>
      <c r="D5" s="87" t="s">
        <v>2224</v>
      </c>
      <c r="E5" s="59">
        <f>'01-Summary'!I4</f>
        <v>0</v>
      </c>
    </row>
    <row r="6" spans="1:5" ht="15.75" thickBot="1" x14ac:dyDescent="0.25">
      <c r="A6" s="53"/>
      <c r="B6" s="60"/>
      <c r="C6" s="51"/>
      <c r="D6" s="51"/>
      <c r="E6" s="61"/>
    </row>
    <row r="7" spans="1:5" ht="15.75" thickTop="1" x14ac:dyDescent="0.2">
      <c r="A7" s="62"/>
      <c r="B7" s="63"/>
      <c r="C7" s="268" t="s">
        <v>2254</v>
      </c>
      <c r="D7" s="268" t="s">
        <v>2255</v>
      </c>
      <c r="E7" s="271" t="s">
        <v>2256</v>
      </c>
    </row>
    <row r="8" spans="1:5" x14ac:dyDescent="0.2">
      <c r="A8" s="64" t="s">
        <v>2252</v>
      </c>
      <c r="B8" s="65"/>
      <c r="C8" s="269"/>
      <c r="D8" s="269"/>
      <c r="E8" s="272"/>
    </row>
    <row r="9" spans="1:5" x14ac:dyDescent="0.2">
      <c r="A9" s="64" t="s">
        <v>1</v>
      </c>
      <c r="B9" s="65" t="s">
        <v>2</v>
      </c>
      <c r="C9" s="270"/>
      <c r="D9" s="270"/>
      <c r="E9" s="273"/>
    </row>
    <row r="10" spans="1:5" x14ac:dyDescent="0.2">
      <c r="A10" s="76"/>
      <c r="B10" s="67" t="s">
        <v>635</v>
      </c>
      <c r="C10" s="89">
        <f>SUM('07-Div04-05'!C20:C62)</f>
        <v>0</v>
      </c>
      <c r="D10" s="89">
        <f>SUM('07-Div04-05'!D20:D62)</f>
        <v>0</v>
      </c>
      <c r="E10" s="71">
        <f t="shared" ref="E10:E23" si="0">SUM(C10:D10)</f>
        <v>0</v>
      </c>
    </row>
    <row r="11" spans="1:5" x14ac:dyDescent="0.2">
      <c r="A11" s="66" t="s">
        <v>636</v>
      </c>
      <c r="B11" s="67" t="s">
        <v>637</v>
      </c>
      <c r="C11" s="106"/>
      <c r="D11" s="107"/>
      <c r="E11" s="108"/>
    </row>
    <row r="12" spans="1:5" x14ac:dyDescent="0.2">
      <c r="A12" s="76" t="s">
        <v>638</v>
      </c>
      <c r="B12" s="82" t="s">
        <v>639</v>
      </c>
      <c r="C12" s="45"/>
      <c r="D12" s="46"/>
      <c r="E12" s="72">
        <f t="shared" si="0"/>
        <v>0</v>
      </c>
    </row>
    <row r="13" spans="1:5" x14ac:dyDescent="0.2">
      <c r="A13" s="76" t="s">
        <v>640</v>
      </c>
      <c r="B13" s="82" t="s">
        <v>641</v>
      </c>
      <c r="C13" s="45"/>
      <c r="D13" s="47"/>
      <c r="E13" s="72">
        <f t="shared" si="0"/>
        <v>0</v>
      </c>
    </row>
    <row r="14" spans="1:5" x14ac:dyDescent="0.2">
      <c r="A14" s="76" t="s">
        <v>642</v>
      </c>
      <c r="B14" s="82" t="s">
        <v>643</v>
      </c>
      <c r="C14" s="45"/>
      <c r="D14" s="47"/>
      <c r="E14" s="72">
        <f t="shared" si="0"/>
        <v>0</v>
      </c>
    </row>
    <row r="15" spans="1:5" x14ac:dyDescent="0.2">
      <c r="A15" s="76" t="s">
        <v>644</v>
      </c>
      <c r="B15" s="82" t="s">
        <v>645</v>
      </c>
      <c r="C15" s="45"/>
      <c r="D15" s="47"/>
      <c r="E15" s="72">
        <f t="shared" si="0"/>
        <v>0</v>
      </c>
    </row>
    <row r="16" spans="1:5" x14ac:dyDescent="0.2">
      <c r="A16" s="76" t="s">
        <v>646</v>
      </c>
      <c r="B16" s="82" t="s">
        <v>17</v>
      </c>
      <c r="C16" s="45"/>
      <c r="D16" s="47"/>
      <c r="E16" s="72">
        <f t="shared" si="0"/>
        <v>0</v>
      </c>
    </row>
    <row r="17" spans="1:5" ht="15.75" x14ac:dyDescent="0.2">
      <c r="A17" s="76" t="s">
        <v>647</v>
      </c>
      <c r="B17" s="82" t="s">
        <v>648</v>
      </c>
      <c r="C17" s="42"/>
      <c r="D17" s="43"/>
      <c r="E17" s="71">
        <f t="shared" si="0"/>
        <v>0</v>
      </c>
    </row>
    <row r="18" spans="1:5" x14ac:dyDescent="0.2">
      <c r="A18" s="76" t="s">
        <v>649</v>
      </c>
      <c r="B18" s="82" t="s">
        <v>650</v>
      </c>
      <c r="C18" s="44"/>
      <c r="D18" s="43"/>
      <c r="E18" s="71">
        <f t="shared" si="0"/>
        <v>0</v>
      </c>
    </row>
    <row r="19" spans="1:5" x14ac:dyDescent="0.2">
      <c r="A19" s="76" t="s">
        <v>651</v>
      </c>
      <c r="B19" s="82" t="s">
        <v>652</v>
      </c>
      <c r="C19" s="44"/>
      <c r="D19" s="43"/>
      <c r="E19" s="71">
        <f t="shared" si="0"/>
        <v>0</v>
      </c>
    </row>
    <row r="20" spans="1:5" x14ac:dyDescent="0.2">
      <c r="A20" s="76" t="s">
        <v>653</v>
      </c>
      <c r="B20" s="82" t="s">
        <v>654</v>
      </c>
      <c r="C20" s="44"/>
      <c r="D20" s="43"/>
      <c r="E20" s="71">
        <f t="shared" si="0"/>
        <v>0</v>
      </c>
    </row>
    <row r="21" spans="1:5" x14ac:dyDescent="0.2">
      <c r="A21" s="76" t="s">
        <v>655</v>
      </c>
      <c r="B21" s="82" t="s">
        <v>656</v>
      </c>
      <c r="C21" s="44"/>
      <c r="D21" s="43"/>
      <c r="E21" s="71">
        <f t="shared" si="0"/>
        <v>0</v>
      </c>
    </row>
    <row r="22" spans="1:5" x14ac:dyDescent="0.2">
      <c r="A22" s="76" t="s">
        <v>657</v>
      </c>
      <c r="B22" s="82" t="s">
        <v>658</v>
      </c>
      <c r="C22" s="44"/>
      <c r="D22" s="43"/>
      <c r="E22" s="71">
        <f t="shared" si="0"/>
        <v>0</v>
      </c>
    </row>
    <row r="23" spans="1:5" x14ac:dyDescent="0.2">
      <c r="A23" s="76" t="s">
        <v>659</v>
      </c>
      <c r="B23" s="82" t="s">
        <v>660</v>
      </c>
      <c r="C23" s="44"/>
      <c r="D23" s="43"/>
      <c r="E23" s="71">
        <f t="shared" si="0"/>
        <v>0</v>
      </c>
    </row>
    <row r="24" spans="1:5" x14ac:dyDescent="0.2">
      <c r="A24" s="76" t="s">
        <v>661</v>
      </c>
      <c r="B24" s="82" t="s">
        <v>662</v>
      </c>
      <c r="C24" s="44"/>
      <c r="D24" s="43"/>
      <c r="E24" s="71">
        <f t="shared" ref="E24:E62" si="1">SUM(C24:D24)</f>
        <v>0</v>
      </c>
    </row>
    <row r="25" spans="1:5" x14ac:dyDescent="0.2">
      <c r="A25" s="76" t="s">
        <v>663</v>
      </c>
      <c r="B25" s="82" t="s">
        <v>18</v>
      </c>
      <c r="C25" s="44"/>
      <c r="D25" s="43"/>
      <c r="E25" s="71">
        <f t="shared" si="1"/>
        <v>0</v>
      </c>
    </row>
    <row r="26" spans="1:5" x14ac:dyDescent="0.2">
      <c r="A26" s="76" t="s">
        <v>664</v>
      </c>
      <c r="B26" s="82" t="s">
        <v>665</v>
      </c>
      <c r="C26" s="44"/>
      <c r="D26" s="43"/>
      <c r="E26" s="71">
        <f t="shared" si="1"/>
        <v>0</v>
      </c>
    </row>
    <row r="27" spans="1:5" x14ac:dyDescent="0.2">
      <c r="A27" s="76" t="s">
        <v>666</v>
      </c>
      <c r="B27" s="82" t="s">
        <v>667</v>
      </c>
      <c r="C27" s="44"/>
      <c r="D27" s="43"/>
      <c r="E27" s="71">
        <f t="shared" si="1"/>
        <v>0</v>
      </c>
    </row>
    <row r="28" spans="1:5" x14ac:dyDescent="0.2">
      <c r="A28" s="76" t="s">
        <v>668</v>
      </c>
      <c r="B28" s="82" t="s">
        <v>669</v>
      </c>
      <c r="C28" s="44"/>
      <c r="D28" s="43"/>
      <c r="E28" s="71">
        <f t="shared" si="1"/>
        <v>0</v>
      </c>
    </row>
    <row r="29" spans="1:5" x14ac:dyDescent="0.2">
      <c r="A29" s="76" t="s">
        <v>670</v>
      </c>
      <c r="B29" s="82" t="s">
        <v>19</v>
      </c>
      <c r="C29" s="44"/>
      <c r="D29" s="43"/>
      <c r="E29" s="71">
        <f t="shared" si="1"/>
        <v>0</v>
      </c>
    </row>
    <row r="30" spans="1:5" x14ac:dyDescent="0.2">
      <c r="A30" s="76" t="s">
        <v>671</v>
      </c>
      <c r="B30" s="82" t="s">
        <v>672</v>
      </c>
      <c r="C30" s="44"/>
      <c r="D30" s="43"/>
      <c r="E30" s="71">
        <f t="shared" si="1"/>
        <v>0</v>
      </c>
    </row>
    <row r="31" spans="1:5" x14ac:dyDescent="0.2">
      <c r="A31" s="76" t="s">
        <v>673</v>
      </c>
      <c r="B31" s="82" t="s">
        <v>674</v>
      </c>
      <c r="C31" s="44"/>
      <c r="D31" s="43"/>
      <c r="E31" s="71">
        <f t="shared" si="1"/>
        <v>0</v>
      </c>
    </row>
    <row r="32" spans="1:5" x14ac:dyDescent="0.2">
      <c r="A32" s="76" t="s">
        <v>675</v>
      </c>
      <c r="B32" s="82" t="s">
        <v>676</v>
      </c>
      <c r="C32" s="44"/>
      <c r="D32" s="43"/>
      <c r="E32" s="71">
        <f t="shared" si="1"/>
        <v>0</v>
      </c>
    </row>
    <row r="33" spans="1:5" x14ac:dyDescent="0.2">
      <c r="A33" s="76" t="s">
        <v>677</v>
      </c>
      <c r="B33" s="82" t="s">
        <v>678</v>
      </c>
      <c r="C33" s="44"/>
      <c r="D33" s="43"/>
      <c r="E33" s="71">
        <f t="shared" si="1"/>
        <v>0</v>
      </c>
    </row>
    <row r="34" spans="1:5" x14ac:dyDescent="0.2">
      <c r="A34" s="76" t="s">
        <v>679</v>
      </c>
      <c r="B34" s="82" t="s">
        <v>680</v>
      </c>
      <c r="C34" s="44"/>
      <c r="D34" s="43"/>
      <c r="E34" s="71">
        <f t="shared" si="1"/>
        <v>0</v>
      </c>
    </row>
    <row r="35" spans="1:5" ht="15.75" x14ac:dyDescent="0.2">
      <c r="A35" s="76" t="s">
        <v>681</v>
      </c>
      <c r="B35" s="82" t="s">
        <v>682</v>
      </c>
      <c r="C35" s="42"/>
      <c r="D35" s="43"/>
      <c r="E35" s="71">
        <f t="shared" si="1"/>
        <v>0</v>
      </c>
    </row>
    <row r="36" spans="1:5" x14ac:dyDescent="0.2">
      <c r="A36" s="76" t="s">
        <v>683</v>
      </c>
      <c r="B36" s="82" t="s">
        <v>684</v>
      </c>
      <c r="C36" s="44"/>
      <c r="D36" s="43"/>
      <c r="E36" s="71">
        <f t="shared" si="1"/>
        <v>0</v>
      </c>
    </row>
    <row r="37" spans="1:5" x14ac:dyDescent="0.2">
      <c r="A37" s="76" t="s">
        <v>685</v>
      </c>
      <c r="B37" s="82" t="s">
        <v>686</v>
      </c>
      <c r="C37" s="44"/>
      <c r="D37" s="43"/>
      <c r="E37" s="71">
        <f t="shared" si="1"/>
        <v>0</v>
      </c>
    </row>
    <row r="38" spans="1:5" x14ac:dyDescent="0.2">
      <c r="A38" s="76" t="s">
        <v>687</v>
      </c>
      <c r="B38" s="82" t="s">
        <v>688</v>
      </c>
      <c r="C38" s="44"/>
      <c r="D38" s="43"/>
      <c r="E38" s="71">
        <f t="shared" si="1"/>
        <v>0</v>
      </c>
    </row>
    <row r="39" spans="1:5" x14ac:dyDescent="0.2">
      <c r="A39" s="76" t="s">
        <v>689</v>
      </c>
      <c r="B39" s="82" t="s">
        <v>690</v>
      </c>
      <c r="C39" s="44"/>
      <c r="D39" s="43"/>
      <c r="E39" s="71">
        <f t="shared" si="1"/>
        <v>0</v>
      </c>
    </row>
    <row r="40" spans="1:5" x14ac:dyDescent="0.2">
      <c r="A40" s="76" t="s">
        <v>691</v>
      </c>
      <c r="B40" s="82" t="s">
        <v>692</v>
      </c>
      <c r="C40" s="44"/>
      <c r="D40" s="43"/>
      <c r="E40" s="71">
        <f t="shared" si="1"/>
        <v>0</v>
      </c>
    </row>
    <row r="41" spans="1:5" x14ac:dyDescent="0.2">
      <c r="A41" s="76" t="s">
        <v>693</v>
      </c>
      <c r="B41" s="82" t="s">
        <v>20</v>
      </c>
      <c r="C41" s="44"/>
      <c r="D41" s="43"/>
      <c r="E41" s="71">
        <f t="shared" si="1"/>
        <v>0</v>
      </c>
    </row>
    <row r="42" spans="1:5" x14ac:dyDescent="0.2">
      <c r="A42" s="76" t="s">
        <v>694</v>
      </c>
      <c r="B42" s="82" t="s">
        <v>695</v>
      </c>
      <c r="C42" s="44"/>
      <c r="D42" s="43"/>
      <c r="E42" s="71">
        <f t="shared" si="1"/>
        <v>0</v>
      </c>
    </row>
    <row r="43" spans="1:5" x14ac:dyDescent="0.2">
      <c r="A43" s="76" t="s">
        <v>696</v>
      </c>
      <c r="B43" s="82" t="s">
        <v>697</v>
      </c>
      <c r="C43" s="44"/>
      <c r="D43" s="43"/>
      <c r="E43" s="71">
        <f t="shared" si="1"/>
        <v>0</v>
      </c>
    </row>
    <row r="44" spans="1:5" x14ac:dyDescent="0.2">
      <c r="A44" s="76" t="s">
        <v>698</v>
      </c>
      <c r="B44" s="82" t="s">
        <v>699</v>
      </c>
      <c r="C44" s="44"/>
      <c r="D44" s="43"/>
      <c r="E44" s="71">
        <f t="shared" si="1"/>
        <v>0</v>
      </c>
    </row>
    <row r="45" spans="1:5" x14ac:dyDescent="0.2">
      <c r="A45" s="76" t="s">
        <v>700</v>
      </c>
      <c r="B45" s="82" t="s">
        <v>701</v>
      </c>
      <c r="C45" s="44"/>
      <c r="D45" s="43"/>
      <c r="E45" s="71">
        <f t="shared" si="1"/>
        <v>0</v>
      </c>
    </row>
    <row r="46" spans="1:5" x14ac:dyDescent="0.2">
      <c r="A46" s="76" t="s">
        <v>702</v>
      </c>
      <c r="B46" s="82" t="s">
        <v>703</v>
      </c>
      <c r="C46" s="44"/>
      <c r="D46" s="43"/>
      <c r="E46" s="71">
        <f t="shared" si="1"/>
        <v>0</v>
      </c>
    </row>
    <row r="47" spans="1:5" x14ac:dyDescent="0.2">
      <c r="A47" s="76" t="s">
        <v>704</v>
      </c>
      <c r="B47" s="82" t="s">
        <v>705</v>
      </c>
      <c r="C47" s="44"/>
      <c r="D47" s="43"/>
      <c r="E47" s="71">
        <f t="shared" si="1"/>
        <v>0</v>
      </c>
    </row>
    <row r="48" spans="1:5" x14ac:dyDescent="0.2">
      <c r="A48" s="76" t="s">
        <v>706</v>
      </c>
      <c r="B48" s="82" t="s">
        <v>707</v>
      </c>
      <c r="C48" s="44"/>
      <c r="D48" s="43"/>
      <c r="E48" s="71">
        <f t="shared" si="1"/>
        <v>0</v>
      </c>
    </row>
    <row r="49" spans="1:5" x14ac:dyDescent="0.2">
      <c r="A49" s="76" t="s">
        <v>708</v>
      </c>
      <c r="B49" s="82" t="s">
        <v>709</v>
      </c>
      <c r="C49" s="44"/>
      <c r="D49" s="43"/>
      <c r="E49" s="71">
        <f t="shared" si="1"/>
        <v>0</v>
      </c>
    </row>
    <row r="50" spans="1:5" x14ac:dyDescent="0.2">
      <c r="A50" s="76" t="s">
        <v>710</v>
      </c>
      <c r="B50" s="82" t="s">
        <v>711</v>
      </c>
      <c r="C50" s="44"/>
      <c r="D50" s="43"/>
      <c r="E50" s="71">
        <f t="shared" si="1"/>
        <v>0</v>
      </c>
    </row>
    <row r="51" spans="1:5" x14ac:dyDescent="0.2">
      <c r="A51" s="76" t="s">
        <v>712</v>
      </c>
      <c r="B51" s="82" t="s">
        <v>713</v>
      </c>
      <c r="C51" s="44"/>
      <c r="D51" s="43"/>
      <c r="E51" s="71">
        <f t="shared" si="1"/>
        <v>0</v>
      </c>
    </row>
    <row r="52" spans="1:5" x14ac:dyDescent="0.2">
      <c r="A52" s="76" t="s">
        <v>714</v>
      </c>
      <c r="B52" s="82" t="s">
        <v>715</v>
      </c>
      <c r="C52" s="44"/>
      <c r="D52" s="43"/>
      <c r="E52" s="71">
        <f t="shared" si="1"/>
        <v>0</v>
      </c>
    </row>
    <row r="53" spans="1:5" x14ac:dyDescent="0.2">
      <c r="A53" s="76" t="s">
        <v>716</v>
      </c>
      <c r="B53" s="98" t="s">
        <v>717</v>
      </c>
      <c r="C53" s="44"/>
      <c r="D53" s="43"/>
      <c r="E53" s="71">
        <f t="shared" si="1"/>
        <v>0</v>
      </c>
    </row>
    <row r="54" spans="1:5" x14ac:dyDescent="0.2">
      <c r="A54" s="76" t="s">
        <v>718</v>
      </c>
      <c r="B54" s="98" t="s">
        <v>719</v>
      </c>
      <c r="C54" s="44"/>
      <c r="D54" s="43"/>
      <c r="E54" s="71">
        <f t="shared" si="1"/>
        <v>0</v>
      </c>
    </row>
    <row r="55" spans="1:5" x14ac:dyDescent="0.2">
      <c r="A55" s="109"/>
      <c r="B55" s="98" t="s">
        <v>6</v>
      </c>
      <c r="C55" s="44"/>
      <c r="D55" s="43"/>
      <c r="E55" s="71">
        <f t="shared" si="1"/>
        <v>0</v>
      </c>
    </row>
    <row r="56" spans="1:5" x14ac:dyDescent="0.2">
      <c r="A56" s="110"/>
      <c r="B56" s="111" t="s">
        <v>720</v>
      </c>
      <c r="C56" s="112">
        <f>SUM(C12:C55)</f>
        <v>0</v>
      </c>
      <c r="D56" s="112">
        <f>SUM(D12:D55)</f>
        <v>0</v>
      </c>
      <c r="E56" s="71">
        <f t="shared" si="1"/>
        <v>0</v>
      </c>
    </row>
    <row r="57" spans="1:5" x14ac:dyDescent="0.2">
      <c r="A57" s="66" t="s">
        <v>721</v>
      </c>
      <c r="B57" s="67" t="s">
        <v>722</v>
      </c>
      <c r="C57" s="90"/>
      <c r="D57" s="91"/>
      <c r="E57" s="92"/>
    </row>
    <row r="58" spans="1:5" x14ac:dyDescent="0.2">
      <c r="A58" s="76" t="s">
        <v>723</v>
      </c>
      <c r="B58" s="82" t="s">
        <v>724</v>
      </c>
      <c r="C58" s="44"/>
      <c r="D58" s="43"/>
      <c r="E58" s="71">
        <f t="shared" si="1"/>
        <v>0</v>
      </c>
    </row>
    <row r="59" spans="1:5" x14ac:dyDescent="0.2">
      <c r="A59" s="76" t="s">
        <v>725</v>
      </c>
      <c r="B59" s="82" t="s">
        <v>726</v>
      </c>
      <c r="C59" s="44"/>
      <c r="D59" s="43"/>
      <c r="E59" s="71">
        <f t="shared" si="1"/>
        <v>0</v>
      </c>
    </row>
    <row r="60" spans="1:5" x14ac:dyDescent="0.2">
      <c r="A60" s="76" t="s">
        <v>727</v>
      </c>
      <c r="B60" s="82" t="s">
        <v>728</v>
      </c>
      <c r="C60" s="44"/>
      <c r="D60" s="43"/>
      <c r="E60" s="71">
        <f t="shared" si="1"/>
        <v>0</v>
      </c>
    </row>
    <row r="61" spans="1:5" x14ac:dyDescent="0.2">
      <c r="A61" s="76" t="s">
        <v>729</v>
      </c>
      <c r="B61" s="82" t="s">
        <v>730</v>
      </c>
      <c r="C61" s="44"/>
      <c r="D61" s="43"/>
      <c r="E61" s="71">
        <f t="shared" si="1"/>
        <v>0</v>
      </c>
    </row>
    <row r="62" spans="1:5" ht="15.75" thickBot="1" x14ac:dyDescent="0.25">
      <c r="A62" s="83" t="s">
        <v>731</v>
      </c>
      <c r="B62" s="84" t="s">
        <v>732</v>
      </c>
      <c r="C62" s="49"/>
      <c r="D62" s="50"/>
      <c r="E62" s="75">
        <f t="shared" si="1"/>
        <v>0</v>
      </c>
    </row>
    <row r="63" spans="1:5" ht="15.75" thickTop="1" x14ac:dyDescent="0.2">
      <c r="A63"/>
      <c r="B63"/>
    </row>
  </sheetData>
  <sheetProtection sheet="1" objects="1" scenarios="1" formatCells="0" formatColumns="0"/>
  <mergeCells count="5">
    <mergeCell ref="C7:C9"/>
    <mergeCell ref="D7:D9"/>
    <mergeCell ref="E7:E9"/>
    <mergeCell ref="A1:B1"/>
    <mergeCell ref="D1:E1"/>
  </mergeCells>
  <pageMargins left="0.7" right="0.7" top="0.75" bottom="0.75" header="0.3" footer="0.3"/>
  <pageSetup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E63"/>
  <sheetViews>
    <sheetView workbookViewId="0">
      <selection sqref="A1:B1"/>
    </sheetView>
  </sheetViews>
  <sheetFormatPr defaultRowHeight="15" x14ac:dyDescent="0.2"/>
  <cols>
    <col min="1" max="1" width="9" style="1" customWidth="1"/>
    <col min="2" max="2" width="38.33203125" style="1" customWidth="1"/>
    <col min="3" max="5" width="18.6640625" style="1" customWidth="1"/>
    <col min="6" max="16384" width="8.88671875" style="1"/>
  </cols>
  <sheetData>
    <row r="1" spans="1:5" ht="23.25" x14ac:dyDescent="0.35">
      <c r="A1" s="266" t="s">
        <v>2223</v>
      </c>
      <c r="B1" s="266"/>
      <c r="C1" s="51"/>
      <c r="D1" s="267" t="s">
        <v>10</v>
      </c>
      <c r="E1" s="267"/>
    </row>
    <row r="2" spans="1:5" x14ac:dyDescent="0.2">
      <c r="A2" s="53"/>
      <c r="B2" s="53"/>
      <c r="C2" s="51"/>
      <c r="D2" s="52"/>
      <c r="E2" s="52" t="s">
        <v>2243</v>
      </c>
    </row>
    <row r="3" spans="1:5" x14ac:dyDescent="0.2">
      <c r="A3" s="53"/>
      <c r="B3" s="53"/>
      <c r="C3" s="51"/>
      <c r="D3" s="51"/>
      <c r="E3" s="51"/>
    </row>
    <row r="4" spans="1:5" x14ac:dyDescent="0.2">
      <c r="A4" s="54" t="s">
        <v>0</v>
      </c>
      <c r="B4" s="86">
        <f>'01-Summary'!C3</f>
        <v>0</v>
      </c>
      <c r="C4" s="86"/>
      <c r="D4" s="87" t="s">
        <v>8</v>
      </c>
      <c r="E4" s="88">
        <f>'01-Summary'!I3</f>
        <v>0</v>
      </c>
    </row>
    <row r="5" spans="1:5" x14ac:dyDescent="0.2">
      <c r="A5" s="54" t="s">
        <v>2263</v>
      </c>
      <c r="B5" s="58">
        <f>'01-Summary'!C4</f>
        <v>0</v>
      </c>
      <c r="C5" s="86"/>
      <c r="D5" s="87" t="s">
        <v>2224</v>
      </c>
      <c r="E5" s="59">
        <f>'01-Summary'!I4</f>
        <v>0</v>
      </c>
    </row>
    <row r="6" spans="1:5" ht="15.75" thickBot="1" x14ac:dyDescent="0.25">
      <c r="A6" s="53"/>
      <c r="B6" s="60"/>
      <c r="C6" s="51"/>
      <c r="D6" s="51"/>
      <c r="E6" s="61"/>
    </row>
    <row r="7" spans="1:5" ht="15.75" thickTop="1" x14ac:dyDescent="0.2">
      <c r="A7" s="62"/>
      <c r="B7" s="63"/>
      <c r="C7" s="268" t="s">
        <v>2254</v>
      </c>
      <c r="D7" s="268" t="s">
        <v>2255</v>
      </c>
      <c r="E7" s="271" t="s">
        <v>2256</v>
      </c>
    </row>
    <row r="8" spans="1:5" x14ac:dyDescent="0.2">
      <c r="A8" s="64" t="s">
        <v>2252</v>
      </c>
      <c r="B8" s="65"/>
      <c r="C8" s="269"/>
      <c r="D8" s="269"/>
      <c r="E8" s="272"/>
    </row>
    <row r="9" spans="1:5" x14ac:dyDescent="0.2">
      <c r="A9" s="64" t="s">
        <v>1</v>
      </c>
      <c r="B9" s="65" t="s">
        <v>2</v>
      </c>
      <c r="C9" s="270"/>
      <c r="D9" s="270"/>
      <c r="E9" s="273"/>
    </row>
    <row r="10" spans="1:5" x14ac:dyDescent="0.2">
      <c r="A10" s="76" t="s">
        <v>733</v>
      </c>
      <c r="B10" s="82" t="s">
        <v>734</v>
      </c>
      <c r="C10" s="45"/>
      <c r="D10" s="46"/>
      <c r="E10" s="72">
        <f t="shared" ref="E10:E28" si="0">SUM(C10:D10)</f>
        <v>0</v>
      </c>
    </row>
    <row r="11" spans="1:5" x14ac:dyDescent="0.2">
      <c r="A11" s="76" t="s">
        <v>735</v>
      </c>
      <c r="B11" s="82" t="s">
        <v>736</v>
      </c>
      <c r="C11" s="45"/>
      <c r="D11" s="46"/>
      <c r="E11" s="72">
        <f t="shared" si="0"/>
        <v>0</v>
      </c>
    </row>
    <row r="12" spans="1:5" x14ac:dyDescent="0.2">
      <c r="A12" s="76" t="s">
        <v>737</v>
      </c>
      <c r="B12" s="82" t="s">
        <v>738</v>
      </c>
      <c r="C12" s="45"/>
      <c r="D12" s="47"/>
      <c r="E12" s="72">
        <f t="shared" si="0"/>
        <v>0</v>
      </c>
    </row>
    <row r="13" spans="1:5" x14ac:dyDescent="0.2">
      <c r="A13" s="76" t="s">
        <v>739</v>
      </c>
      <c r="B13" s="82" t="s">
        <v>740</v>
      </c>
      <c r="C13" s="45"/>
      <c r="D13" s="47"/>
      <c r="E13" s="72">
        <f t="shared" si="0"/>
        <v>0</v>
      </c>
    </row>
    <row r="14" spans="1:5" x14ac:dyDescent="0.2">
      <c r="A14" s="76" t="s">
        <v>741</v>
      </c>
      <c r="B14" s="82" t="s">
        <v>742</v>
      </c>
      <c r="C14" s="45"/>
      <c r="D14" s="47"/>
      <c r="E14" s="72">
        <f t="shared" si="0"/>
        <v>0</v>
      </c>
    </row>
    <row r="15" spans="1:5" x14ac:dyDescent="0.2">
      <c r="A15" s="76" t="s">
        <v>743</v>
      </c>
      <c r="B15" s="82" t="s">
        <v>744</v>
      </c>
      <c r="C15" s="45"/>
      <c r="D15" s="47"/>
      <c r="E15" s="72">
        <f t="shared" si="0"/>
        <v>0</v>
      </c>
    </row>
    <row r="16" spans="1:5" ht="15.75" x14ac:dyDescent="0.2">
      <c r="A16" s="76" t="s">
        <v>745</v>
      </c>
      <c r="B16" s="82" t="s">
        <v>746</v>
      </c>
      <c r="C16" s="42"/>
      <c r="D16" s="43"/>
      <c r="E16" s="71">
        <f t="shared" si="0"/>
        <v>0</v>
      </c>
    </row>
    <row r="17" spans="1:5" x14ac:dyDescent="0.2">
      <c r="A17" s="76" t="s">
        <v>747</v>
      </c>
      <c r="B17" s="82" t="s">
        <v>748</v>
      </c>
      <c r="C17" s="44"/>
      <c r="D17" s="43"/>
      <c r="E17" s="71">
        <f t="shared" si="0"/>
        <v>0</v>
      </c>
    </row>
    <row r="18" spans="1:5" x14ac:dyDescent="0.2">
      <c r="A18" s="76" t="s">
        <v>749</v>
      </c>
      <c r="B18" s="82" t="s">
        <v>750</v>
      </c>
      <c r="C18" s="44"/>
      <c r="D18" s="43"/>
      <c r="E18" s="71">
        <f t="shared" si="0"/>
        <v>0</v>
      </c>
    </row>
    <row r="19" spans="1:5" x14ac:dyDescent="0.2">
      <c r="A19" s="76" t="s">
        <v>751</v>
      </c>
      <c r="B19" s="82" t="s">
        <v>752</v>
      </c>
      <c r="C19" s="44"/>
      <c r="D19" s="43"/>
      <c r="E19" s="71">
        <f t="shared" si="0"/>
        <v>0</v>
      </c>
    </row>
    <row r="20" spans="1:5" x14ac:dyDescent="0.2">
      <c r="A20" s="76" t="s">
        <v>753</v>
      </c>
      <c r="B20" s="82" t="s">
        <v>754</v>
      </c>
      <c r="C20" s="44"/>
      <c r="D20" s="43"/>
      <c r="E20" s="71">
        <f t="shared" si="0"/>
        <v>0</v>
      </c>
    </row>
    <row r="21" spans="1:5" x14ac:dyDescent="0.2">
      <c r="A21" s="76" t="s">
        <v>755</v>
      </c>
      <c r="B21" s="82" t="s">
        <v>756</v>
      </c>
      <c r="C21" s="44"/>
      <c r="D21" s="43"/>
      <c r="E21" s="71">
        <f t="shared" si="0"/>
        <v>0</v>
      </c>
    </row>
    <row r="22" spans="1:5" x14ac:dyDescent="0.2">
      <c r="A22" s="76" t="s">
        <v>757</v>
      </c>
      <c r="B22" s="82" t="s">
        <v>758</v>
      </c>
      <c r="C22" s="44"/>
      <c r="D22" s="43"/>
      <c r="E22" s="71">
        <f t="shared" si="0"/>
        <v>0</v>
      </c>
    </row>
    <row r="23" spans="1:5" x14ac:dyDescent="0.2">
      <c r="A23" s="76" t="s">
        <v>759</v>
      </c>
      <c r="B23" s="82" t="s">
        <v>760</v>
      </c>
      <c r="C23" s="44"/>
      <c r="D23" s="43"/>
      <c r="E23" s="71">
        <f t="shared" si="0"/>
        <v>0</v>
      </c>
    </row>
    <row r="24" spans="1:5" x14ac:dyDescent="0.2">
      <c r="A24" s="76" t="s">
        <v>761</v>
      </c>
      <c r="B24" s="82" t="s">
        <v>762</v>
      </c>
      <c r="C24" s="44"/>
      <c r="D24" s="43"/>
      <c r="E24" s="71">
        <f t="shared" si="0"/>
        <v>0</v>
      </c>
    </row>
    <row r="25" spans="1:5" x14ac:dyDescent="0.2">
      <c r="A25" s="76" t="s">
        <v>763</v>
      </c>
      <c r="B25" s="82" t="s">
        <v>764</v>
      </c>
      <c r="C25" s="44"/>
      <c r="D25" s="43"/>
      <c r="E25" s="71">
        <f t="shared" si="0"/>
        <v>0</v>
      </c>
    </row>
    <row r="26" spans="1:5" x14ac:dyDescent="0.2">
      <c r="A26" s="76" t="s">
        <v>765</v>
      </c>
      <c r="B26" s="82" t="s">
        <v>766</v>
      </c>
      <c r="C26" s="44"/>
      <c r="D26" s="43"/>
      <c r="E26" s="71">
        <f t="shared" si="0"/>
        <v>0</v>
      </c>
    </row>
    <row r="27" spans="1:5" x14ac:dyDescent="0.2">
      <c r="A27" s="76" t="s">
        <v>767</v>
      </c>
      <c r="B27" s="82" t="s">
        <v>768</v>
      </c>
      <c r="C27" s="44"/>
      <c r="D27" s="43"/>
      <c r="E27" s="71">
        <f t="shared" si="0"/>
        <v>0</v>
      </c>
    </row>
    <row r="28" spans="1:5" x14ac:dyDescent="0.2">
      <c r="A28" s="76" t="s">
        <v>769</v>
      </c>
      <c r="B28" s="82" t="s">
        <v>770</v>
      </c>
      <c r="C28" s="44"/>
      <c r="D28" s="43"/>
      <c r="E28" s="71">
        <f t="shared" si="0"/>
        <v>0</v>
      </c>
    </row>
    <row r="29" spans="1:5" x14ac:dyDescent="0.2">
      <c r="A29" s="76" t="s">
        <v>771</v>
      </c>
      <c r="B29" s="82" t="s">
        <v>772</v>
      </c>
      <c r="C29" s="44"/>
      <c r="D29" s="43"/>
      <c r="E29" s="71">
        <f t="shared" ref="E29:E62" si="1">SUM(C29:D29)</f>
        <v>0</v>
      </c>
    </row>
    <row r="30" spans="1:5" x14ac:dyDescent="0.2">
      <c r="A30" s="76" t="s">
        <v>773</v>
      </c>
      <c r="B30" s="82" t="s">
        <v>774</v>
      </c>
      <c r="C30" s="44"/>
      <c r="D30" s="43"/>
      <c r="E30" s="71">
        <f t="shared" si="1"/>
        <v>0</v>
      </c>
    </row>
    <row r="31" spans="1:5" x14ac:dyDescent="0.2">
      <c r="A31" s="76" t="s">
        <v>775</v>
      </c>
      <c r="B31" s="82" t="s">
        <v>776</v>
      </c>
      <c r="C31" s="44"/>
      <c r="D31" s="43"/>
      <c r="E31" s="71">
        <f t="shared" si="1"/>
        <v>0</v>
      </c>
    </row>
    <row r="32" spans="1:5" x14ac:dyDescent="0.2">
      <c r="A32" s="76" t="s">
        <v>777</v>
      </c>
      <c r="B32" s="82" t="s">
        <v>778</v>
      </c>
      <c r="C32" s="44"/>
      <c r="D32" s="43"/>
      <c r="E32" s="71">
        <f t="shared" si="1"/>
        <v>0</v>
      </c>
    </row>
    <row r="33" spans="1:5" x14ac:dyDescent="0.2">
      <c r="A33" s="76" t="s">
        <v>779</v>
      </c>
      <c r="B33" s="82" t="s">
        <v>780</v>
      </c>
      <c r="C33" s="44"/>
      <c r="D33" s="43"/>
      <c r="E33" s="71">
        <f t="shared" si="1"/>
        <v>0</v>
      </c>
    </row>
    <row r="34" spans="1:5" ht="15.75" x14ac:dyDescent="0.2">
      <c r="A34" s="76" t="s">
        <v>781</v>
      </c>
      <c r="B34" s="82" t="s">
        <v>782</v>
      </c>
      <c r="C34" s="42"/>
      <c r="D34" s="43"/>
      <c r="E34" s="71">
        <f t="shared" si="1"/>
        <v>0</v>
      </c>
    </row>
    <row r="35" spans="1:5" x14ac:dyDescent="0.2">
      <c r="A35" s="76" t="s">
        <v>783</v>
      </c>
      <c r="B35" s="82" t="s">
        <v>21</v>
      </c>
      <c r="C35" s="44"/>
      <c r="D35" s="43"/>
      <c r="E35" s="71">
        <f t="shared" si="1"/>
        <v>0</v>
      </c>
    </row>
    <row r="36" spans="1:5" x14ac:dyDescent="0.2">
      <c r="A36" s="76" t="s">
        <v>784</v>
      </c>
      <c r="B36" s="82" t="s">
        <v>785</v>
      </c>
      <c r="C36" s="44"/>
      <c r="D36" s="43"/>
      <c r="E36" s="71">
        <f t="shared" si="1"/>
        <v>0</v>
      </c>
    </row>
    <row r="37" spans="1:5" x14ac:dyDescent="0.2">
      <c r="A37" s="76" t="s">
        <v>786</v>
      </c>
      <c r="B37" s="82" t="s">
        <v>787</v>
      </c>
      <c r="C37" s="44"/>
      <c r="D37" s="43"/>
      <c r="E37" s="71">
        <f t="shared" si="1"/>
        <v>0</v>
      </c>
    </row>
    <row r="38" spans="1:5" x14ac:dyDescent="0.2">
      <c r="A38" s="76" t="s">
        <v>788</v>
      </c>
      <c r="B38" s="82" t="s">
        <v>789</v>
      </c>
      <c r="C38" s="44"/>
      <c r="D38" s="43"/>
      <c r="E38" s="71">
        <f t="shared" si="1"/>
        <v>0</v>
      </c>
    </row>
    <row r="39" spans="1:5" x14ac:dyDescent="0.2">
      <c r="A39" s="76" t="s">
        <v>790</v>
      </c>
      <c r="B39" s="82" t="s">
        <v>791</v>
      </c>
      <c r="C39" s="44"/>
      <c r="D39" s="43"/>
      <c r="E39" s="71">
        <f t="shared" si="1"/>
        <v>0</v>
      </c>
    </row>
    <row r="40" spans="1:5" x14ac:dyDescent="0.2">
      <c r="A40" s="76" t="s">
        <v>792</v>
      </c>
      <c r="B40" s="82" t="s">
        <v>793</v>
      </c>
      <c r="C40" s="44"/>
      <c r="D40" s="43"/>
      <c r="E40" s="71">
        <f t="shared" si="1"/>
        <v>0</v>
      </c>
    </row>
    <row r="41" spans="1:5" x14ac:dyDescent="0.2">
      <c r="A41" s="76" t="s">
        <v>794</v>
      </c>
      <c r="B41" s="82" t="s">
        <v>795</v>
      </c>
      <c r="C41" s="44"/>
      <c r="D41" s="43"/>
      <c r="E41" s="71">
        <f t="shared" si="1"/>
        <v>0</v>
      </c>
    </row>
    <row r="42" spans="1:5" x14ac:dyDescent="0.2">
      <c r="A42" s="76" t="s">
        <v>796</v>
      </c>
      <c r="B42" s="82" t="s">
        <v>797</v>
      </c>
      <c r="C42" s="44"/>
      <c r="D42" s="43"/>
      <c r="E42" s="71">
        <f t="shared" si="1"/>
        <v>0</v>
      </c>
    </row>
    <row r="43" spans="1:5" x14ac:dyDescent="0.2">
      <c r="A43" s="76" t="s">
        <v>798</v>
      </c>
      <c r="B43" s="82" t="s">
        <v>799</v>
      </c>
      <c r="C43" s="44"/>
      <c r="D43" s="43"/>
      <c r="E43" s="71">
        <f t="shared" si="1"/>
        <v>0</v>
      </c>
    </row>
    <row r="44" spans="1:5" x14ac:dyDescent="0.2">
      <c r="A44" s="76" t="s">
        <v>800</v>
      </c>
      <c r="B44" s="82" t="s">
        <v>22</v>
      </c>
      <c r="C44" s="44"/>
      <c r="D44" s="43"/>
      <c r="E44" s="71">
        <f t="shared" si="1"/>
        <v>0</v>
      </c>
    </row>
    <row r="45" spans="1:5" x14ac:dyDescent="0.2">
      <c r="A45" s="76" t="s">
        <v>801</v>
      </c>
      <c r="B45" s="82" t="s">
        <v>802</v>
      </c>
      <c r="C45" s="44"/>
      <c r="D45" s="43"/>
      <c r="E45" s="71">
        <f t="shared" si="1"/>
        <v>0</v>
      </c>
    </row>
    <row r="46" spans="1:5" x14ac:dyDescent="0.2">
      <c r="A46" s="76" t="s">
        <v>803</v>
      </c>
      <c r="B46" s="82" t="s">
        <v>804</v>
      </c>
      <c r="C46" s="44"/>
      <c r="D46" s="43"/>
      <c r="E46" s="71">
        <f t="shared" si="1"/>
        <v>0</v>
      </c>
    </row>
    <row r="47" spans="1:5" x14ac:dyDescent="0.2">
      <c r="A47" s="76" t="s">
        <v>805</v>
      </c>
      <c r="B47" s="82" t="s">
        <v>806</v>
      </c>
      <c r="C47" s="44"/>
      <c r="D47" s="43"/>
      <c r="E47" s="71">
        <f t="shared" si="1"/>
        <v>0</v>
      </c>
    </row>
    <row r="48" spans="1:5" x14ac:dyDescent="0.2">
      <c r="A48" s="76" t="s">
        <v>807</v>
      </c>
      <c r="B48" s="82" t="s">
        <v>808</v>
      </c>
      <c r="C48" s="44"/>
      <c r="D48" s="43"/>
      <c r="E48" s="71">
        <f t="shared" si="1"/>
        <v>0</v>
      </c>
    </row>
    <row r="49" spans="1:5" x14ac:dyDescent="0.2">
      <c r="A49" s="76" t="s">
        <v>809</v>
      </c>
      <c r="B49" s="82" t="s">
        <v>810</v>
      </c>
      <c r="C49" s="44"/>
      <c r="D49" s="43"/>
      <c r="E49" s="71">
        <f t="shared" si="1"/>
        <v>0</v>
      </c>
    </row>
    <row r="50" spans="1:5" x14ac:dyDescent="0.2">
      <c r="A50" s="76" t="s">
        <v>811</v>
      </c>
      <c r="B50" s="82" t="s">
        <v>812</v>
      </c>
      <c r="C50" s="44"/>
      <c r="D50" s="43"/>
      <c r="E50" s="71">
        <f t="shared" si="1"/>
        <v>0</v>
      </c>
    </row>
    <row r="51" spans="1:5" x14ac:dyDescent="0.2">
      <c r="A51" s="76" t="s">
        <v>813</v>
      </c>
      <c r="B51" s="82" t="s">
        <v>814</v>
      </c>
      <c r="C51" s="44"/>
      <c r="D51" s="43"/>
      <c r="E51" s="71">
        <f t="shared" si="1"/>
        <v>0</v>
      </c>
    </row>
    <row r="52" spans="1:5" x14ac:dyDescent="0.2">
      <c r="A52" s="76" t="s">
        <v>815</v>
      </c>
      <c r="B52" s="82" t="s">
        <v>816</v>
      </c>
      <c r="C52" s="44"/>
      <c r="D52" s="43"/>
      <c r="E52" s="71">
        <f t="shared" si="1"/>
        <v>0</v>
      </c>
    </row>
    <row r="53" spans="1:5" x14ac:dyDescent="0.2">
      <c r="A53" s="76" t="s">
        <v>817</v>
      </c>
      <c r="B53" s="82" t="s">
        <v>818</v>
      </c>
      <c r="C53" s="44"/>
      <c r="D53" s="43"/>
      <c r="E53" s="71">
        <f t="shared" si="1"/>
        <v>0</v>
      </c>
    </row>
    <row r="54" spans="1:5" x14ac:dyDescent="0.2">
      <c r="A54" s="76" t="s">
        <v>819</v>
      </c>
      <c r="B54" s="82" t="s">
        <v>820</v>
      </c>
      <c r="C54" s="44"/>
      <c r="D54" s="43"/>
      <c r="E54" s="71">
        <f t="shared" si="1"/>
        <v>0</v>
      </c>
    </row>
    <row r="55" spans="1:5" x14ac:dyDescent="0.2">
      <c r="A55" s="76" t="s">
        <v>821</v>
      </c>
      <c r="B55" s="82" t="s">
        <v>822</v>
      </c>
      <c r="C55" s="44"/>
      <c r="D55" s="43"/>
      <c r="E55" s="71">
        <f t="shared" si="1"/>
        <v>0</v>
      </c>
    </row>
    <row r="56" spans="1:5" x14ac:dyDescent="0.2">
      <c r="A56" s="76" t="s">
        <v>823</v>
      </c>
      <c r="B56" s="82" t="s">
        <v>824</v>
      </c>
      <c r="C56" s="44"/>
      <c r="D56" s="43"/>
      <c r="E56" s="71">
        <f t="shared" si="1"/>
        <v>0</v>
      </c>
    </row>
    <row r="57" spans="1:5" x14ac:dyDescent="0.2">
      <c r="A57" s="76" t="s">
        <v>825</v>
      </c>
      <c r="B57" s="82" t="s">
        <v>826</v>
      </c>
      <c r="C57" s="44"/>
      <c r="D57" s="43"/>
      <c r="E57" s="71">
        <f t="shared" si="1"/>
        <v>0</v>
      </c>
    </row>
    <row r="58" spans="1:5" x14ac:dyDescent="0.2">
      <c r="A58" s="76" t="s">
        <v>827</v>
      </c>
      <c r="B58" s="82" t="s">
        <v>828</v>
      </c>
      <c r="C58" s="44"/>
      <c r="D58" s="43"/>
      <c r="E58" s="71">
        <f t="shared" si="1"/>
        <v>0</v>
      </c>
    </row>
    <row r="59" spans="1:5" x14ac:dyDescent="0.2">
      <c r="A59" s="76" t="s">
        <v>829</v>
      </c>
      <c r="B59" s="82" t="s">
        <v>830</v>
      </c>
      <c r="C59" s="44"/>
      <c r="D59" s="43"/>
      <c r="E59" s="71">
        <f t="shared" si="1"/>
        <v>0</v>
      </c>
    </row>
    <row r="60" spans="1:5" x14ac:dyDescent="0.2">
      <c r="A60" s="76" t="s">
        <v>831</v>
      </c>
      <c r="B60" s="82" t="s">
        <v>832</v>
      </c>
      <c r="C60" s="44"/>
      <c r="D60" s="43"/>
      <c r="E60" s="71">
        <f t="shared" si="1"/>
        <v>0</v>
      </c>
    </row>
    <row r="61" spans="1:5" x14ac:dyDescent="0.2">
      <c r="A61" s="76" t="s">
        <v>833</v>
      </c>
      <c r="B61" s="82" t="s">
        <v>834</v>
      </c>
      <c r="C61" s="44"/>
      <c r="D61" s="43"/>
      <c r="E61" s="71">
        <f t="shared" si="1"/>
        <v>0</v>
      </c>
    </row>
    <row r="62" spans="1:5" ht="15.75" thickBot="1" x14ac:dyDescent="0.25">
      <c r="A62" s="83" t="s">
        <v>835</v>
      </c>
      <c r="B62" s="84" t="s">
        <v>836</v>
      </c>
      <c r="C62" s="113"/>
      <c r="D62" s="114"/>
      <c r="E62" s="115">
        <f t="shared" si="1"/>
        <v>0</v>
      </c>
    </row>
    <row r="63" spans="1:5" ht="15.75" thickTop="1" x14ac:dyDescent="0.2"/>
  </sheetData>
  <sheetProtection sheet="1" objects="1" scenarios="1" formatCells="0"/>
  <mergeCells count="5">
    <mergeCell ref="C7:C9"/>
    <mergeCell ref="D7:D9"/>
    <mergeCell ref="E7:E9"/>
    <mergeCell ref="A1:B1"/>
    <mergeCell ref="D1:E1"/>
  </mergeCells>
  <pageMargins left="0.7" right="0.7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01-Summary</vt:lpstr>
      <vt:lpstr>02-Summary</vt:lpstr>
      <vt:lpstr>03-Div00-01</vt:lpstr>
      <vt:lpstr>04-Div01-02</vt:lpstr>
      <vt:lpstr>05-Div02-03</vt:lpstr>
      <vt:lpstr>06-Div03-04</vt:lpstr>
      <vt:lpstr>07-Div04-05</vt:lpstr>
      <vt:lpstr>08-Div06-07</vt:lpstr>
      <vt:lpstr>09-Div07</vt:lpstr>
      <vt:lpstr>10-Div07-08</vt:lpstr>
      <vt:lpstr>11-Div08-09</vt:lpstr>
      <vt:lpstr>12-Div09-10</vt:lpstr>
      <vt:lpstr>13-Div10-11</vt:lpstr>
      <vt:lpstr>14-Div11-12</vt:lpstr>
      <vt:lpstr>15-Div12-14</vt:lpstr>
      <vt:lpstr>16-Div14,21</vt:lpstr>
      <vt:lpstr>17-Div22-23</vt:lpstr>
      <vt:lpstr>18-Div23,25</vt:lpstr>
      <vt:lpstr>19-Div25-26</vt:lpstr>
      <vt:lpstr>20-Div26-27</vt:lpstr>
      <vt:lpstr>21-Div27-28,31</vt:lpstr>
      <vt:lpstr>22-Div31-33</vt:lpstr>
      <vt:lpstr>23-Div33-42</vt:lpstr>
      <vt:lpstr>24-Div43-48</vt:lpstr>
      <vt:lpstr>25-Alternates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blank IAC 306.4 form for Oak to use</dc:title>
  <dc:subject>Requisition</dc:subject>
  <dc:creator>deder</dc:creator>
  <dc:description>worksheet for Oak's use</dc:description>
  <cp:lastModifiedBy>Hannah Sturm</cp:lastModifiedBy>
  <cp:lastPrinted>2014-10-01T13:55:39Z</cp:lastPrinted>
  <dcterms:created xsi:type="dcterms:W3CDTF">2003-08-05T13:28:30Z</dcterms:created>
  <dcterms:modified xsi:type="dcterms:W3CDTF">2025-04-14T12:05:42Z</dcterms:modified>
</cp:coreProperties>
</file>